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F:\PC ACTI\ESCRITORIO\Reportes ASUR\2023\"/>
    </mc:Choice>
  </mc:AlternateContent>
  <xr:revisionPtr revIDLastSave="0" documentId="13_ncr:1_{28E04A77-C5B5-4577-BD78-03D713A744FD}" xr6:coauthVersionLast="43" xr6:coauthVersionMax="43" xr10:uidLastSave="{00000000-0000-0000-0000-000000000000}"/>
  <bookViews>
    <workbookView xWindow="-108" yWindow="-108" windowWidth="23256" windowHeight="12576" xr2:uid="{00000000-000D-0000-FFFF-FFFF00000000}"/>
  </bookViews>
  <sheets>
    <sheet name="6" sheetId="30" r:id="rId1"/>
    <sheet name="5" sheetId="29" r:id="rId2"/>
    <sheet name="4" sheetId="26" r:id="rId3"/>
    <sheet name="3" sheetId="27" r:id="rId4"/>
    <sheet name="2" sheetId="28" r:id="rId5"/>
    <sheet name="1" sheetId="25" r:id="rId6"/>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6" i="30" l="1"/>
  <c r="C6" i="30"/>
  <c r="G6" i="30" l="1"/>
  <c r="E6" i="29"/>
  <c r="C6" i="29"/>
  <c r="G6" i="29" l="1"/>
  <c r="E6" i="26"/>
  <c r="C6" i="26"/>
  <c r="E6" i="27"/>
  <c r="C6" i="27"/>
  <c r="E6" i="28"/>
  <c r="C6" i="28"/>
  <c r="G6" i="26" l="1"/>
  <c r="G6" i="27"/>
  <c r="G6" i="28"/>
  <c r="C6" i="25"/>
  <c r="E6" i="25" l="1"/>
  <c r="G6" i="25" l="1"/>
</calcChain>
</file>

<file path=xl/sharedStrings.xml><?xml version="1.0" encoding="utf-8"?>
<sst xmlns="http://schemas.openxmlformats.org/spreadsheetml/2006/main" count="84" uniqueCount="32">
  <si>
    <t>DESGLOSE OPERACIONES AEROPUERTO INTERNACIONAL DE CANCÚN</t>
  </si>
  <si>
    <t>FECHA</t>
  </si>
  <si>
    <t>LLEGADAS</t>
  </si>
  <si>
    <t>SALIDAS</t>
  </si>
  <si>
    <t>TOTAL OPERACIONES</t>
  </si>
  <si>
    <t>Nal.</t>
  </si>
  <si>
    <t>Intl</t>
  </si>
  <si>
    <t>Fuente: ASUR</t>
  </si>
  <si>
    <t>Destinos nacionales con operaciones programadas: Aguascalientes, Chihuahua, Ciudad de México, Ciudad Juárez, Culiacán, Guadalajara, León, Mexicali, Monterrey, Oaxaca, Puebla, Querétaro, Reynosa, San Luis Potosí, Santa Lucía,  Tijuana, Toluca, Tuxtla, Veracruz, Villahermosa.</t>
  </si>
  <si>
    <t xml:space="preserve">Aerolíneas internacionales con vuelos programados: Aerolíneas Argentinas, Aeroméxico, Air Canada, Air France, Air Portugal, Air Transat, Alaska, American Airlines, Arajet, Avianca, Avianca Costa Rica, British Airways, Condor, Conviasa, Copa, Delta, Eurowings, Evelope, Flair Airlines, Frontier, Jet Air, JetBlue, Jetlines, Lan Perú, Magnicharter, Polonia Airlines, Sky Airlines Perú, Southwest, Spirit, Sun Country, Sunwing, Thomson, Tuifly Nordic, Turkish Airlines, United Airlines, Viva Aerobús, Volaris, Volaris Costa Rica, Volaris Salvador, West Jet, Wingo, World2Fly. </t>
  </si>
  <si>
    <t>1 de Diciembre</t>
  </si>
  <si>
    <t>Los destinos internacionales con vuelos programados: Atlanta, Austin, Baltimore, Bogotá, Boston, Bruselas, Buenos Aires, Calgary, Caracas, Charlotte, Chicago, Cleveland, Copenhague, Dallas, Denver, Detroit, Edmonton, Estambul, Fort Lauderdale, Frankfurt, Guatemala, Halifax, Helsinki, Houston, Kansas City, Katowice, Kelowna, Kitchener, La Habana, Lima, Lisboa, Londres, Los Ángeles, Madrid, Medellín, Miami, Minneapolis, Montreal, New Orleans, New York, Newark, Orlando, Panamá, Paris, Philadelphia, Phoenix, Quebec, Quito, Salt Lake City, San Francisco, San José Costa Rica, Santo Domingo, Seattle, St. Louis, Tampa, Toronto, Vancouver, Washington, Winnipeg.</t>
  </si>
  <si>
    <t>4 de Diciembre</t>
  </si>
  <si>
    <t>3 de Diciembre</t>
  </si>
  <si>
    <t>2 de Diciembre</t>
  </si>
  <si>
    <t>Aerolíneas internacionales con vuelos programados:Aeroméxico, Air Canada, Air Caraibes, Air Europa, Air France, Air Portugal, Air Transat, Alaska, Allegiant, American Airlines, Arajet, Avianca, Avianca Costa Rica, British Airways, Condor, Copa, Delta, Edelweiss, Flair Airlines, Frontier, JetBlue, Jetlines, KLM, Lan Perú, Magnicharter, Sky Airlines Perú, Southwest, Spirit, Sun Country, Sunwing, Thomson, TUI Airlines Netherland, Turkish Airlines, United Airlines, Viva Aerobús, Volaris, Volaris Costa Rica, West Jet, World2Fly.</t>
  </si>
  <si>
    <t>Los destinos internacionales con vuelos programados: Ámsterdam, Atlanta, Austin, Baltimore, Bogotá, Boston, Calgary, Camagüey, Charlotte, Chicago, Cincinnati, Cleveland, Columbus, Dallas, Denver, Detroit, Edmonton, Estambul, Fort Lauderdale, Frankfurt, Guatemala, Halifax, Hamilton, Houston, Indianápolis, Kansas City, La Habana, Lima, Lisboa, London, Londres, Los Ángeles, Madrid, Manchester, Medellín, Miami, Minneapolis, Montreal, Nashville, New Orleans, New York, Newark, Orlando, Orly, Ottawa, Panamá, Paris, Philadelphia, Phoenix, Pittsburgh, Portland, Quebec, Quito, Raleigh-Durham, Salt Lake City, San Antonio, San Diego, San Francisco, San José de Costa Rica, Santo Domingo, Saskatoon, Seattle, St. Louis, Tampa, Toronto, Vancouver, Varadero, Victoria, Washington, Winnipeg, Zúrich.</t>
  </si>
  <si>
    <t>Destinos nacionales con operaciones programadas:  Chihuahua, Ciudad de México, Ciudad Juárez, Culiacán, Guadalajara, León, Mexicali, Monterrey, Morelia, Oaxaca, Puebla, Querétaro, Reynosa, San Luis Potosí, Santa Lucia, Tampico, Tijuana, Toluca, Torreón, Tuxtla, Veracruz, Villahermosa.</t>
  </si>
  <si>
    <t>Los destinos internacionales con vuelos programados: Atlanta, Austin, Baltimore, Birmingham, Bogotá, Boston, Bruselas, Buenos Aires, Calgary, Charlotte, Chicago, Cincinnati, Cleveland, Dallas, Denver, Detroit, Edmonton, Estambul, Fort Lauderdale, Frankfurt, Guatemala, Halifax, Houston, Kansas City, Kelowna, La Habana, Lima, Londres, Los Ángeles, Madrid, Medellín, Miami, Minneapolis, Montreal,  New York, Newark, Orlando, Ottawa, Panamá, Paris, Philadelphia, Phoenix, Portland, Quebec, Regina Sask, Salt Lake City,  San Diego, San Francisco, San José de Costa Rica, San Salvador, Santiago de Chile, Santo Domingo, Seattle, St. Louis, Tampa, Toronto, Vancouver, Washington, Winnipeg.</t>
  </si>
  <si>
    <t>Destinos nacionales con operaciones programadas: Aguascalientes, Chihuahua, Ciudad de México, Ciudad Juárez, Culiacán, Guadalajara, Hermosillo, León, Mexicali, Monterrey, Puebla, Querétaro, Reynosa, San Luis Potosí, Santa Lucia, Tampico, Tijuana, Toluca, Tuxtla, Veracruz, Villahermosa.</t>
  </si>
  <si>
    <t xml:space="preserve">Aerolíneas internacionales con vuelos programados: Aerolíneas Argentinas, Aeroméxico, Air Canada, Air Europa, Air France, Air Transat, Alaska, American Airlines, Arajet, Avianca, Avianca Costa Rica,  British Airways, Condor, Copa, Delta, Eurowings, Flair Airlines, Frontier, Jet Air, JetBlue, Lan Chile, Lan Perú, Magnicharter, Sky Airlines Perú, Southwest, Spirit, Sun Country, Sunwing, TAG Airlines, Thomson, Turkish Airlines, United Airlines, Viva Aerobús, Volaris, Volaris Costa Rica, Volaris Salvador, West Jet, Wingo.
</t>
  </si>
  <si>
    <t>Aerolíneas internacionales con vuelos programados: Aeroméxico, Air Canada, Air Caraibes, Air France, Air Transat, Alaska, American Airlines, Arajet, Avianca, Avianca Costa Rica, British Airways, Condor, Conviasa, Copa, Delta, Evelope, Flair Airlines, Frontier, JetBlue, Lan Perú, Magnicharter, Neos SPA, Sky Airlines Perú, Southwest, Spirit, Sun Country, Sunwing, Thomson, TUI Airlines Netherland, Turkish Airlines, United Airlines, Viva Aerobús, Volaris, Volaris Costa Rica, Volaris Salvador, West Jet, Wingo, World2Fly.</t>
  </si>
  <si>
    <t xml:space="preserve">Los destinos internacionales con vuelos programados: Ámsterdam, Atlanta, Austin, Baltimore, Bogotá, Boston, Calgary, Caracas, Charlotte, Chicago, Cincinnati, Cleveland, Dallas, Denver, Detroit, Edmonton, Estambul, Fiumicino, Fort Lauderdale, Frankfurt, Guatemala, Hamilton, Houston, Kansas City, La Habana, Lima, Londres, Los Ángeles, Madrid, Manchester, Medellín, Miami, Minneapolis, Montreal, New York, Newark, Orlando, Orly, Ottawa, Panamá, Paris, Philadelphia, Phoenix, Quebec, Quito, Regina Sask, Salt Lake City, San Francisco, San José Costa Rica, Santo Domingo, Saskatoon, Seattle, St. Louis, Tampa, Toronto, Vancouver, Washington, Windsor, Winnipeg. </t>
  </si>
  <si>
    <t>Destinos nacionales con operaciones programadas: Aguascalientes, Chihuahua, Ciudad de México, Ciudad Juárez, Guadalajara, León, Mexicali, Monterrey, Oaxaca, Puebla, Querétaro, San Luis Potosí, Santa Lucía, Tampico, Tijuana, Toluca, Torreón, Tuxtla, Veracruz, Villahermosa.</t>
  </si>
  <si>
    <t>5 de Diciembre</t>
  </si>
  <si>
    <t>Aerolíneas internacionales con vuelos programados: Aerolíneas Argentinas, Aeroméxico, Air Canada, Air Europa, Air Portugal, Air Transat, Alaska, American Airlines, Arajet, Avianca, Avianca Costa Rica, British Airways, Condor, Copa, Delta, Edelweiss, Eurowings, Flair Airlines, Frontier, JetBlue, Jetlines, KLM, Lan Perú, Magnicharter, Polonia Airlines, Sky Airlines Perú, Southwest, Spirit, Sun Country, Sunwing, TAG Airlines, Thompson, Turkish Airlines, United Airlines, Viva Aerobús, Volaris, Volaris Costa Rica, West Jet, Wingo.</t>
  </si>
  <si>
    <t>Los destinos internacionales con vuelos programados:Ámsterdam, Atlanta, Austin, Baltimore, Bogotá, Boston, Buenos Aires, Calgary, Charlotte, Chicago, Cleveland, Dallas, Denver, Detroit, Edmonton, Estambul, Flores, Flores, Fort Lauderdale, Frankfurt, Guatemala, Holguín, Houston, Kansas, Kelowna, La Habana, Lima, Lisboa, Londres, Los Ángeles, Madrid, Manchester, Medellín, Miami, Minneapolis, Montreal, New Orleans, New York, Newark, Orlando, Ottawa, Panamá, Philadelphia, Phoenix, Quebec, Quito, Regina Sask, Salt Lake City, San Francisco, San José Costa Rica, Santo Domingo, Seattle, St. Louis, Tampa, Toronto, Vancouver, Varsovia, Washington, Windsor, Winnipeg, Zúrich.</t>
  </si>
  <si>
    <t>Destinos nacionales con operaciones programadas: Aguascalientes, Chihuahua, Ciudad de México, Ciudad Juárez, Culiacán, Guadalajara, León, Mexicali, Monterrey, Morelia, Oaxaca, Puebla, Querétaro, Reynosa, San Luis Potosí, Santa Lucía, Tampico, Tijuana, Toluca, Torreón, Tuxtla, Veracruz, Villahermosa.</t>
  </si>
  <si>
    <t>6 de Diciembre</t>
  </si>
  <si>
    <t xml:space="preserve">Aerolíneas internacionales con vuelos programados: Aeroméxico, Air Canada, Air Caraibes, Air France, Air Portugal, Air Transat, Alaska, American Airlines, Arajet, Avianca, Avianca Costa Rica, British Airways, Condor, Conviasa, Copa, Delta, Eurowings, Frontier, Jet Air, JetBlue, Lan Perú, Magnicharter, Sky Airlines Perú, Southwest, Spirit, Sun Country, Sunwing, Thomson, Turkish Airlines, United Airlines, Viva Aerobús, Volaris, Volaris Costa Rica, Volaris Salvador, West Jet, Wingo. </t>
  </si>
  <si>
    <t xml:space="preserve">Los destinos internacionales con vuelos programados: Atlanta, Austin, Baltimore, Birmingham, Bogotá, Boston, Bruselas, Calgary, Caracas, Charlotte, Chicago, Cincinnati, Cleveland, Dallas, Denver, Detroit, Edmonton, Estambul, Fort Lauderdale, Frankfurt, Guatemala, Halifax, Houston, Kansas City, La Habana, Lima, Lisboa, Londres, Los Ángeles, Manchester, Medellín, Miami, Minneapolis, Montreal, New York, Newark, Orlando, Orly, Ottawa, Panamá, Paris, Philadelphia, Phoenix, Quito, Raleigh – Durham, Salt Lake City, San Francisco, San José de Costa Rica, Santa Clara, Santo Domingo, Seattle, St. Louis, Tampa, Toronto, Vancouver, Washington.  
</t>
  </si>
  <si>
    <t>Destinos nacionales con operaciones programadas: Aguascalientes, Chihuahua, Ciudad de México, Ciudad Juárez, Culiacán, Guadalajara, León, Mexicali, Monterrey, Morelia, Oaxaca, Puebla, Querétaro, San Luis Potosí, Santa Lucía, Tampico, Tijuana, Toluca, Tuxtla, Veracruz, Villahermosa.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</si>
</sst>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4"/>
      <color theme="1"/>
      <name val="Arial"/>
      <family val="2"/>
    </font>
    <font>
      <b/>
      <i/>
      <sz val="14"/>
      <color theme="1"/>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32">
    <xf numFmtId="0" fontId="0" fillId="0" borderId="0" xfId="0"/>
    <xf numFmtId="0" fontId="0" fillId="2" borderId="0" xfId="0" applyFill="1"/>
    <xf numFmtId="0" fontId="1" fillId="2" borderId="10" xfId="0" applyFont="1" applyFill="1" applyBorder="1" applyAlignment="1">
      <alignment horizontal="center"/>
    </xf>
    <xf numFmtId="0" fontId="1" fillId="2" borderId="15" xfId="0" applyFont="1" applyFill="1" applyBorder="1" applyAlignment="1">
      <alignment horizontal="center"/>
    </xf>
    <xf numFmtId="0" fontId="1" fillId="2" borderId="19" xfId="0" applyFont="1" applyFill="1" applyBorder="1" applyAlignment="1">
      <alignment horizontal="center"/>
    </xf>
    <xf numFmtId="0" fontId="1" fillId="2" borderId="21" xfId="0" applyFont="1" applyFill="1" applyBorder="1" applyAlignment="1">
      <alignment horizont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9" xfId="0" applyFont="1" applyFill="1" applyBorder="1" applyAlignment="1">
      <alignment horizontal="center"/>
    </xf>
    <xf numFmtId="0" fontId="1" fillId="2" borderId="20" xfId="0" applyFont="1" applyFill="1" applyBorder="1" applyAlignment="1">
      <alignment horizontal="center"/>
    </xf>
    <xf numFmtId="0" fontId="1" fillId="2" borderId="17"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1" xfId="0" applyFont="1" applyFill="1" applyBorder="1" applyAlignment="1">
      <alignment horizontal="center"/>
    </xf>
    <xf numFmtId="0" fontId="1" fillId="2" borderId="18"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88F00-1099-4CE8-B187-B5ECFE913F7F}">
  <dimension ref="B2:G14"/>
  <sheetViews>
    <sheetView tabSelected="1" workbookViewId="0">
      <selection activeCell="I12" sqref="I12"/>
    </sheetView>
  </sheetViews>
  <sheetFormatPr baseColWidth="10" defaultColWidth="11.44140625" defaultRowHeight="14.4" x14ac:dyDescent="0.3"/>
  <cols>
    <col min="1" max="1" width="11.44140625" style="1"/>
    <col min="2" max="2" width="16.6640625" style="1" customWidth="1"/>
    <col min="3" max="3" width="17.5546875" style="1" customWidth="1"/>
    <col min="4" max="4" width="16.5546875" style="1" customWidth="1"/>
    <col min="5" max="5" width="12.6640625" style="1" customWidth="1"/>
    <col min="6" max="6" width="12.33203125" style="1" customWidth="1"/>
    <col min="7" max="7" width="32.109375" style="1" customWidth="1"/>
    <col min="8" max="16384" width="11.44140625" style="1"/>
  </cols>
  <sheetData>
    <row r="2" spans="2:7" ht="15" thickBot="1" x14ac:dyDescent="0.35"/>
    <row r="3" spans="2:7" ht="18.75" customHeight="1" x14ac:dyDescent="0.3">
      <c r="B3" s="18" t="s">
        <v>0</v>
      </c>
      <c r="C3" s="19"/>
      <c r="D3" s="19"/>
      <c r="E3" s="19"/>
      <c r="F3" s="19"/>
      <c r="G3" s="20"/>
    </row>
    <row r="4" spans="2:7" ht="18" customHeight="1" thickBot="1" x14ac:dyDescent="0.35">
      <c r="B4" s="21"/>
      <c r="C4" s="22"/>
      <c r="D4" s="22"/>
      <c r="E4" s="22"/>
      <c r="F4" s="22"/>
      <c r="G4" s="23"/>
    </row>
    <row r="5" spans="2:7" ht="18" thickBot="1" x14ac:dyDescent="0.35">
      <c r="B5" s="4" t="s">
        <v>1</v>
      </c>
      <c r="C5" s="24" t="s">
        <v>2</v>
      </c>
      <c r="D5" s="24"/>
      <c r="E5" s="24" t="s">
        <v>3</v>
      </c>
      <c r="F5" s="24"/>
      <c r="G5" s="5" t="s">
        <v>4</v>
      </c>
    </row>
    <row r="6" spans="2:7" ht="18" customHeight="1" x14ac:dyDescent="0.3">
      <c r="B6" s="25" t="s">
        <v>28</v>
      </c>
      <c r="C6" s="28">
        <f>+C8+D8</f>
        <v>270</v>
      </c>
      <c r="D6" s="28"/>
      <c r="E6" s="28">
        <f>+E8+F8</f>
        <v>271</v>
      </c>
      <c r="F6" s="28"/>
      <c r="G6" s="29">
        <f>C6+E6</f>
        <v>541</v>
      </c>
    </row>
    <row r="7" spans="2:7" ht="17.399999999999999" x14ac:dyDescent="0.3">
      <c r="B7" s="26"/>
      <c r="C7" s="2" t="s">
        <v>5</v>
      </c>
      <c r="D7" s="2" t="s">
        <v>6</v>
      </c>
      <c r="E7" s="2" t="s">
        <v>5</v>
      </c>
      <c r="F7" s="2" t="s">
        <v>6</v>
      </c>
      <c r="G7" s="30"/>
    </row>
    <row r="8" spans="2:7" ht="18" thickBot="1" x14ac:dyDescent="0.35">
      <c r="B8" s="27"/>
      <c r="C8" s="3">
        <v>94</v>
      </c>
      <c r="D8" s="3">
        <v>176</v>
      </c>
      <c r="E8" s="3">
        <v>94</v>
      </c>
      <c r="F8" s="3">
        <v>177</v>
      </c>
      <c r="G8" s="31"/>
    </row>
    <row r="9" spans="2:7" x14ac:dyDescent="0.3">
      <c r="B9" s="6" t="s">
        <v>29</v>
      </c>
      <c r="C9" s="7"/>
      <c r="D9" s="7"/>
      <c r="E9" s="7"/>
      <c r="F9" s="7"/>
      <c r="G9" s="8"/>
    </row>
    <row r="10" spans="2:7" ht="118.2" customHeight="1" thickBot="1" x14ac:dyDescent="0.35">
      <c r="B10" s="9"/>
      <c r="C10" s="10"/>
      <c r="D10" s="10"/>
      <c r="E10" s="10"/>
      <c r="F10" s="10"/>
      <c r="G10" s="11"/>
    </row>
    <row r="11" spans="2:7" ht="30" customHeight="1" x14ac:dyDescent="0.3">
      <c r="B11" s="6" t="s">
        <v>30</v>
      </c>
      <c r="C11" s="7"/>
      <c r="D11" s="7"/>
      <c r="E11" s="7"/>
      <c r="F11" s="7"/>
      <c r="G11" s="8"/>
    </row>
    <row r="12" spans="2:7" ht="155.25" customHeight="1" thickBot="1" x14ac:dyDescent="0.35">
      <c r="B12" s="9"/>
      <c r="C12" s="10"/>
      <c r="D12" s="10"/>
      <c r="E12" s="10"/>
      <c r="F12" s="10"/>
      <c r="G12" s="11"/>
    </row>
    <row r="13" spans="2:7" ht="76.5" customHeight="1" thickBot="1" x14ac:dyDescent="0.35">
      <c r="B13" s="12" t="s">
        <v>31</v>
      </c>
      <c r="C13" s="13"/>
      <c r="D13" s="13"/>
      <c r="E13" s="13"/>
      <c r="F13" s="13"/>
      <c r="G13" s="14"/>
    </row>
    <row r="14" spans="2:7" ht="18" thickBot="1" x14ac:dyDescent="0.35">
      <c r="B14" s="15" t="s">
        <v>7</v>
      </c>
      <c r="C14" s="16"/>
      <c r="D14" s="16"/>
      <c r="E14" s="16"/>
      <c r="F14" s="16"/>
      <c r="G14" s="17"/>
    </row>
  </sheetData>
  <mergeCells count="11">
    <mergeCell ref="B9:G10"/>
    <mergeCell ref="B11:G12"/>
    <mergeCell ref="B13:G13"/>
    <mergeCell ref="B14:G14"/>
    <mergeCell ref="B3:G4"/>
    <mergeCell ref="C5:D5"/>
    <mergeCell ref="E5:F5"/>
    <mergeCell ref="B6:B8"/>
    <mergeCell ref="C6:D6"/>
    <mergeCell ref="E6:F6"/>
    <mergeCell ref="G6:G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B140E-697B-4398-A93A-D04F820744D9}">
  <dimension ref="B2:G14"/>
  <sheetViews>
    <sheetView workbookViewId="0">
      <selection sqref="A1:XFD1048576"/>
    </sheetView>
  </sheetViews>
  <sheetFormatPr baseColWidth="10" defaultColWidth="11.44140625" defaultRowHeight="14.4" x14ac:dyDescent="0.3"/>
  <cols>
    <col min="1" max="1" width="11.44140625" style="1"/>
    <col min="2" max="2" width="16.6640625" style="1" customWidth="1"/>
    <col min="3" max="3" width="17.5546875" style="1" customWidth="1"/>
    <col min="4" max="4" width="16.5546875" style="1" customWidth="1"/>
    <col min="5" max="5" width="12.6640625" style="1" customWidth="1"/>
    <col min="6" max="6" width="12.33203125" style="1" customWidth="1"/>
    <col min="7" max="7" width="32.109375" style="1" customWidth="1"/>
    <col min="8" max="16384" width="11.44140625" style="1"/>
  </cols>
  <sheetData>
    <row r="2" spans="2:7" ht="15" thickBot="1" x14ac:dyDescent="0.35"/>
    <row r="3" spans="2:7" ht="18.75" customHeight="1" x14ac:dyDescent="0.3">
      <c r="B3" s="18" t="s">
        <v>0</v>
      </c>
      <c r="C3" s="19"/>
      <c r="D3" s="19"/>
      <c r="E3" s="19"/>
      <c r="F3" s="19"/>
      <c r="G3" s="20"/>
    </row>
    <row r="4" spans="2:7" ht="18" customHeight="1" thickBot="1" x14ac:dyDescent="0.35">
      <c r="B4" s="21"/>
      <c r="C4" s="22"/>
      <c r="D4" s="22"/>
      <c r="E4" s="22"/>
      <c r="F4" s="22"/>
      <c r="G4" s="23"/>
    </row>
    <row r="5" spans="2:7" ht="18" thickBot="1" x14ac:dyDescent="0.35">
      <c r="B5" s="4" t="s">
        <v>1</v>
      </c>
      <c r="C5" s="24" t="s">
        <v>2</v>
      </c>
      <c r="D5" s="24"/>
      <c r="E5" s="24" t="s">
        <v>3</v>
      </c>
      <c r="F5" s="24"/>
      <c r="G5" s="5" t="s">
        <v>4</v>
      </c>
    </row>
    <row r="6" spans="2:7" ht="18" customHeight="1" x14ac:dyDescent="0.3">
      <c r="B6" s="25" t="s">
        <v>24</v>
      </c>
      <c r="C6" s="28">
        <f>+C8+D8</f>
        <v>272</v>
      </c>
      <c r="D6" s="28"/>
      <c r="E6" s="28">
        <f>+E8+F8</f>
        <v>266</v>
      </c>
      <c r="F6" s="28"/>
      <c r="G6" s="29">
        <f>C6+E6</f>
        <v>538</v>
      </c>
    </row>
    <row r="7" spans="2:7" ht="17.399999999999999" x14ac:dyDescent="0.3">
      <c r="B7" s="26"/>
      <c r="C7" s="2" t="s">
        <v>5</v>
      </c>
      <c r="D7" s="2" t="s">
        <v>6</v>
      </c>
      <c r="E7" s="2" t="s">
        <v>5</v>
      </c>
      <c r="F7" s="2" t="s">
        <v>6</v>
      </c>
      <c r="G7" s="30"/>
    </row>
    <row r="8" spans="2:7" ht="18" thickBot="1" x14ac:dyDescent="0.35">
      <c r="B8" s="27"/>
      <c r="C8" s="3">
        <v>88</v>
      </c>
      <c r="D8" s="3">
        <v>184</v>
      </c>
      <c r="E8" s="3">
        <v>86</v>
      </c>
      <c r="F8" s="3">
        <v>180</v>
      </c>
      <c r="G8" s="31"/>
    </row>
    <row r="9" spans="2:7" x14ac:dyDescent="0.3">
      <c r="B9" s="6" t="s">
        <v>25</v>
      </c>
      <c r="C9" s="7"/>
      <c r="D9" s="7"/>
      <c r="E9" s="7"/>
      <c r="F9" s="7"/>
      <c r="G9" s="8"/>
    </row>
    <row r="10" spans="2:7" ht="118.2" customHeight="1" thickBot="1" x14ac:dyDescent="0.35">
      <c r="B10" s="9"/>
      <c r="C10" s="10"/>
      <c r="D10" s="10"/>
      <c r="E10" s="10"/>
      <c r="F10" s="10"/>
      <c r="G10" s="11"/>
    </row>
    <row r="11" spans="2:7" ht="30" customHeight="1" x14ac:dyDescent="0.3">
      <c r="B11" s="6" t="s">
        <v>26</v>
      </c>
      <c r="C11" s="7"/>
      <c r="D11" s="7"/>
      <c r="E11" s="7"/>
      <c r="F11" s="7"/>
      <c r="G11" s="8"/>
    </row>
    <row r="12" spans="2:7" ht="155.25" customHeight="1" thickBot="1" x14ac:dyDescent="0.35">
      <c r="B12" s="9"/>
      <c r="C12" s="10"/>
      <c r="D12" s="10"/>
      <c r="E12" s="10"/>
      <c r="F12" s="10"/>
      <c r="G12" s="11"/>
    </row>
    <row r="13" spans="2:7" ht="76.5" customHeight="1" thickBot="1" x14ac:dyDescent="0.35">
      <c r="B13" s="12" t="s">
        <v>27</v>
      </c>
      <c r="C13" s="13"/>
      <c r="D13" s="13"/>
      <c r="E13" s="13"/>
      <c r="F13" s="13"/>
      <c r="G13" s="14"/>
    </row>
    <row r="14" spans="2:7" ht="18" thickBot="1" x14ac:dyDescent="0.35">
      <c r="B14" s="15" t="s">
        <v>7</v>
      </c>
      <c r="C14" s="16"/>
      <c r="D14" s="16"/>
      <c r="E14" s="16"/>
      <c r="F14" s="16"/>
      <c r="G14" s="17"/>
    </row>
  </sheetData>
  <mergeCells count="11">
    <mergeCell ref="B9:G10"/>
    <mergeCell ref="B11:G12"/>
    <mergeCell ref="B13:G13"/>
    <mergeCell ref="B14:G14"/>
    <mergeCell ref="B3:G4"/>
    <mergeCell ref="C5:D5"/>
    <mergeCell ref="E5:F5"/>
    <mergeCell ref="B6:B8"/>
    <mergeCell ref="C6:D6"/>
    <mergeCell ref="E6:F6"/>
    <mergeCell ref="G6:G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F59A2-416C-4A98-AAD7-6258868F9ABC}">
  <dimension ref="B2:G14"/>
  <sheetViews>
    <sheetView workbookViewId="0">
      <selection sqref="A1:XFD1048576"/>
    </sheetView>
  </sheetViews>
  <sheetFormatPr baseColWidth="10" defaultColWidth="11.44140625" defaultRowHeight="14.4" x14ac:dyDescent="0.3"/>
  <cols>
    <col min="1" max="1" width="11.44140625" style="1"/>
    <col min="2" max="2" width="16.6640625" style="1" customWidth="1"/>
    <col min="3" max="3" width="17.5546875" style="1" customWidth="1"/>
    <col min="4" max="4" width="16.5546875" style="1" customWidth="1"/>
    <col min="5" max="5" width="12.6640625" style="1" customWidth="1"/>
    <col min="6" max="6" width="12.33203125" style="1" customWidth="1"/>
    <col min="7" max="7" width="32.109375" style="1" customWidth="1"/>
    <col min="8" max="16384" width="11.44140625" style="1"/>
  </cols>
  <sheetData>
    <row r="2" spans="2:7" ht="15" thickBot="1" x14ac:dyDescent="0.35"/>
    <row r="3" spans="2:7" ht="18.75" customHeight="1" x14ac:dyDescent="0.3">
      <c r="B3" s="18" t="s">
        <v>0</v>
      </c>
      <c r="C3" s="19"/>
      <c r="D3" s="19"/>
      <c r="E3" s="19"/>
      <c r="F3" s="19"/>
      <c r="G3" s="20"/>
    </row>
    <row r="4" spans="2:7" ht="18" customHeight="1" thickBot="1" x14ac:dyDescent="0.35">
      <c r="B4" s="21"/>
      <c r="C4" s="22"/>
      <c r="D4" s="22"/>
      <c r="E4" s="22"/>
      <c r="F4" s="22"/>
      <c r="G4" s="23"/>
    </row>
    <row r="5" spans="2:7" ht="18" thickBot="1" x14ac:dyDescent="0.35">
      <c r="B5" s="4" t="s">
        <v>1</v>
      </c>
      <c r="C5" s="24" t="s">
        <v>2</v>
      </c>
      <c r="D5" s="24"/>
      <c r="E5" s="24" t="s">
        <v>3</v>
      </c>
      <c r="F5" s="24"/>
      <c r="G5" s="5" t="s">
        <v>4</v>
      </c>
    </row>
    <row r="6" spans="2:7" ht="18" customHeight="1" x14ac:dyDescent="0.3">
      <c r="B6" s="25" t="s">
        <v>12</v>
      </c>
      <c r="C6" s="28">
        <f>+C8+D8</f>
        <v>284</v>
      </c>
      <c r="D6" s="28"/>
      <c r="E6" s="28">
        <f>+E8+F8</f>
        <v>279</v>
      </c>
      <c r="F6" s="28"/>
      <c r="G6" s="29">
        <f>C6+E6</f>
        <v>563</v>
      </c>
    </row>
    <row r="7" spans="2:7" ht="17.399999999999999" x14ac:dyDescent="0.3">
      <c r="B7" s="26"/>
      <c r="C7" s="2" t="s">
        <v>5</v>
      </c>
      <c r="D7" s="2" t="s">
        <v>6</v>
      </c>
      <c r="E7" s="2" t="s">
        <v>5</v>
      </c>
      <c r="F7" s="2" t="s">
        <v>6</v>
      </c>
      <c r="G7" s="30"/>
    </row>
    <row r="8" spans="2:7" ht="18" thickBot="1" x14ac:dyDescent="0.35">
      <c r="B8" s="27"/>
      <c r="C8" s="3">
        <v>97</v>
      </c>
      <c r="D8" s="3">
        <v>187</v>
      </c>
      <c r="E8" s="3">
        <v>94</v>
      </c>
      <c r="F8" s="3">
        <v>185</v>
      </c>
      <c r="G8" s="31"/>
    </row>
    <row r="9" spans="2:7" x14ac:dyDescent="0.3">
      <c r="B9" s="6" t="s">
        <v>21</v>
      </c>
      <c r="C9" s="7"/>
      <c r="D9" s="7"/>
      <c r="E9" s="7"/>
      <c r="F9" s="7"/>
      <c r="G9" s="8"/>
    </row>
    <row r="10" spans="2:7" ht="118.2" customHeight="1" thickBot="1" x14ac:dyDescent="0.35">
      <c r="B10" s="9"/>
      <c r="C10" s="10"/>
      <c r="D10" s="10"/>
      <c r="E10" s="10"/>
      <c r="F10" s="10"/>
      <c r="G10" s="11"/>
    </row>
    <row r="11" spans="2:7" ht="30" customHeight="1" x14ac:dyDescent="0.3">
      <c r="B11" s="6" t="s">
        <v>22</v>
      </c>
      <c r="C11" s="7"/>
      <c r="D11" s="7"/>
      <c r="E11" s="7"/>
      <c r="F11" s="7"/>
      <c r="G11" s="8"/>
    </row>
    <row r="12" spans="2:7" ht="155.25" customHeight="1" thickBot="1" x14ac:dyDescent="0.35">
      <c r="B12" s="9"/>
      <c r="C12" s="10"/>
      <c r="D12" s="10"/>
      <c r="E12" s="10"/>
      <c r="F12" s="10"/>
      <c r="G12" s="11"/>
    </row>
    <row r="13" spans="2:7" ht="76.5" customHeight="1" thickBot="1" x14ac:dyDescent="0.35">
      <c r="B13" s="12" t="s">
        <v>23</v>
      </c>
      <c r="C13" s="13"/>
      <c r="D13" s="13"/>
      <c r="E13" s="13"/>
      <c r="F13" s="13"/>
      <c r="G13" s="14"/>
    </row>
    <row r="14" spans="2:7" ht="18" thickBot="1" x14ac:dyDescent="0.35">
      <c r="B14" s="15" t="s">
        <v>7</v>
      </c>
      <c r="C14" s="16"/>
      <c r="D14" s="16"/>
      <c r="E14" s="16"/>
      <c r="F14" s="16"/>
      <c r="G14" s="17"/>
    </row>
  </sheetData>
  <mergeCells count="11">
    <mergeCell ref="B9:G10"/>
    <mergeCell ref="B11:G12"/>
    <mergeCell ref="B13:G13"/>
    <mergeCell ref="B14:G14"/>
    <mergeCell ref="B3:G4"/>
    <mergeCell ref="C5:D5"/>
    <mergeCell ref="E5:F5"/>
    <mergeCell ref="B6:B8"/>
    <mergeCell ref="C6:D6"/>
    <mergeCell ref="E6:F6"/>
    <mergeCell ref="G6:G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99206-42A8-475B-B843-D98489E32D53}">
  <dimension ref="B2:G14"/>
  <sheetViews>
    <sheetView workbookViewId="0">
      <selection activeCell="I12" sqref="I12"/>
    </sheetView>
  </sheetViews>
  <sheetFormatPr baseColWidth="10" defaultColWidth="11.44140625" defaultRowHeight="14.4" x14ac:dyDescent="0.3"/>
  <cols>
    <col min="1" max="1" width="11.44140625" style="1"/>
    <col min="2" max="2" width="16.6640625" style="1" customWidth="1"/>
    <col min="3" max="3" width="17.5546875" style="1" customWidth="1"/>
    <col min="4" max="4" width="16.5546875" style="1" customWidth="1"/>
    <col min="5" max="5" width="12.6640625" style="1" customWidth="1"/>
    <col min="6" max="6" width="12.33203125" style="1" customWidth="1"/>
    <col min="7" max="7" width="32.109375" style="1" customWidth="1"/>
    <col min="8" max="16384" width="11.44140625" style="1"/>
  </cols>
  <sheetData>
    <row r="2" spans="2:7" ht="15" thickBot="1" x14ac:dyDescent="0.35"/>
    <row r="3" spans="2:7" ht="18.75" customHeight="1" x14ac:dyDescent="0.3">
      <c r="B3" s="18" t="s">
        <v>0</v>
      </c>
      <c r="C3" s="19"/>
      <c r="D3" s="19"/>
      <c r="E3" s="19"/>
      <c r="F3" s="19"/>
      <c r="G3" s="20"/>
    </row>
    <row r="4" spans="2:7" ht="18" customHeight="1" thickBot="1" x14ac:dyDescent="0.35">
      <c r="B4" s="21"/>
      <c r="C4" s="22"/>
      <c r="D4" s="22"/>
      <c r="E4" s="22"/>
      <c r="F4" s="22"/>
      <c r="G4" s="23"/>
    </row>
    <row r="5" spans="2:7" ht="18" thickBot="1" x14ac:dyDescent="0.35">
      <c r="B5" s="4" t="s">
        <v>1</v>
      </c>
      <c r="C5" s="24" t="s">
        <v>2</v>
      </c>
      <c r="D5" s="24"/>
      <c r="E5" s="24" t="s">
        <v>3</v>
      </c>
      <c r="F5" s="24"/>
      <c r="G5" s="5" t="s">
        <v>4</v>
      </c>
    </row>
    <row r="6" spans="2:7" ht="18" customHeight="1" x14ac:dyDescent="0.3">
      <c r="B6" s="25" t="s">
        <v>13</v>
      </c>
      <c r="C6" s="28">
        <f>+C8+D8</f>
        <v>276</v>
      </c>
      <c r="D6" s="28"/>
      <c r="E6" s="28">
        <f>+E8+F8</f>
        <v>281</v>
      </c>
      <c r="F6" s="28"/>
      <c r="G6" s="29">
        <f>C6+E6</f>
        <v>557</v>
      </c>
    </row>
    <row r="7" spans="2:7" ht="17.399999999999999" x14ac:dyDescent="0.3">
      <c r="B7" s="26"/>
      <c r="C7" s="2" t="s">
        <v>5</v>
      </c>
      <c r="D7" s="2" t="s">
        <v>6</v>
      </c>
      <c r="E7" s="2" t="s">
        <v>5</v>
      </c>
      <c r="F7" s="2" t="s">
        <v>6</v>
      </c>
      <c r="G7" s="30"/>
    </row>
    <row r="8" spans="2:7" ht="18" thickBot="1" x14ac:dyDescent="0.35">
      <c r="B8" s="27"/>
      <c r="C8" s="3">
        <v>88</v>
      </c>
      <c r="D8" s="3">
        <v>188</v>
      </c>
      <c r="E8" s="3">
        <v>91</v>
      </c>
      <c r="F8" s="3">
        <v>190</v>
      </c>
      <c r="G8" s="31"/>
    </row>
    <row r="9" spans="2:7" x14ac:dyDescent="0.3">
      <c r="B9" s="6" t="s">
        <v>20</v>
      </c>
      <c r="C9" s="7"/>
      <c r="D9" s="7"/>
      <c r="E9" s="7"/>
      <c r="F9" s="7"/>
      <c r="G9" s="8"/>
    </row>
    <row r="10" spans="2:7" ht="118.2" customHeight="1" thickBot="1" x14ac:dyDescent="0.35">
      <c r="B10" s="9"/>
      <c r="C10" s="10"/>
      <c r="D10" s="10"/>
      <c r="E10" s="10"/>
      <c r="F10" s="10"/>
      <c r="G10" s="11"/>
    </row>
    <row r="11" spans="2:7" ht="30" customHeight="1" x14ac:dyDescent="0.3">
      <c r="B11" s="6" t="s">
        <v>18</v>
      </c>
      <c r="C11" s="7"/>
      <c r="D11" s="7"/>
      <c r="E11" s="7"/>
      <c r="F11" s="7"/>
      <c r="G11" s="8"/>
    </row>
    <row r="12" spans="2:7" ht="155.25" customHeight="1" thickBot="1" x14ac:dyDescent="0.35">
      <c r="B12" s="9"/>
      <c r="C12" s="10"/>
      <c r="D12" s="10"/>
      <c r="E12" s="10"/>
      <c r="F12" s="10"/>
      <c r="G12" s="11"/>
    </row>
    <row r="13" spans="2:7" ht="76.5" customHeight="1" thickBot="1" x14ac:dyDescent="0.35">
      <c r="B13" s="12" t="s">
        <v>19</v>
      </c>
      <c r="C13" s="13"/>
      <c r="D13" s="13"/>
      <c r="E13" s="13"/>
      <c r="F13" s="13"/>
      <c r="G13" s="14"/>
    </row>
    <row r="14" spans="2:7" ht="18" thickBot="1" x14ac:dyDescent="0.35">
      <c r="B14" s="15" t="s">
        <v>7</v>
      </c>
      <c r="C14" s="16"/>
      <c r="D14" s="16"/>
      <c r="E14" s="16"/>
      <c r="F14" s="16"/>
      <c r="G14" s="17"/>
    </row>
  </sheetData>
  <mergeCells count="11">
    <mergeCell ref="B9:G10"/>
    <mergeCell ref="B11:G12"/>
    <mergeCell ref="B13:G13"/>
    <mergeCell ref="B14:G14"/>
    <mergeCell ref="B3:G4"/>
    <mergeCell ref="C5:D5"/>
    <mergeCell ref="E5:F5"/>
    <mergeCell ref="B6:B8"/>
    <mergeCell ref="C6:D6"/>
    <mergeCell ref="E6:F6"/>
    <mergeCell ref="G6:G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8930E-CB94-41E7-AAED-7419BAEE4AC4}">
  <dimension ref="B2:G14"/>
  <sheetViews>
    <sheetView workbookViewId="0">
      <selection activeCell="B13" sqref="B13:G13"/>
    </sheetView>
  </sheetViews>
  <sheetFormatPr baseColWidth="10" defaultColWidth="11.44140625" defaultRowHeight="14.4" x14ac:dyDescent="0.3"/>
  <cols>
    <col min="1" max="1" width="11.44140625" style="1"/>
    <col min="2" max="2" width="16.6640625" style="1" customWidth="1"/>
    <col min="3" max="3" width="17.5546875" style="1" customWidth="1"/>
    <col min="4" max="4" width="16.5546875" style="1" customWidth="1"/>
    <col min="5" max="5" width="12.6640625" style="1" customWidth="1"/>
    <col min="6" max="6" width="12.33203125" style="1" customWidth="1"/>
    <col min="7" max="7" width="32.109375" style="1" customWidth="1"/>
    <col min="8" max="16384" width="11.44140625" style="1"/>
  </cols>
  <sheetData>
    <row r="2" spans="2:7" ht="15" thickBot="1" x14ac:dyDescent="0.35"/>
    <row r="3" spans="2:7" ht="18.75" customHeight="1" x14ac:dyDescent="0.3">
      <c r="B3" s="18" t="s">
        <v>0</v>
      </c>
      <c r="C3" s="19"/>
      <c r="D3" s="19"/>
      <c r="E3" s="19"/>
      <c r="F3" s="19"/>
      <c r="G3" s="20"/>
    </row>
    <row r="4" spans="2:7" ht="18" customHeight="1" thickBot="1" x14ac:dyDescent="0.35">
      <c r="B4" s="21"/>
      <c r="C4" s="22"/>
      <c r="D4" s="22"/>
      <c r="E4" s="22"/>
      <c r="F4" s="22"/>
      <c r="G4" s="23"/>
    </row>
    <row r="5" spans="2:7" ht="18" thickBot="1" x14ac:dyDescent="0.35">
      <c r="B5" s="4" t="s">
        <v>1</v>
      </c>
      <c r="C5" s="24" t="s">
        <v>2</v>
      </c>
      <c r="D5" s="24"/>
      <c r="E5" s="24" t="s">
        <v>3</v>
      </c>
      <c r="F5" s="24"/>
      <c r="G5" s="5" t="s">
        <v>4</v>
      </c>
    </row>
    <row r="6" spans="2:7" ht="18" customHeight="1" x14ac:dyDescent="0.3">
      <c r="B6" s="25" t="s">
        <v>14</v>
      </c>
      <c r="C6" s="28">
        <f>+C8+D8</f>
        <v>317</v>
      </c>
      <c r="D6" s="28"/>
      <c r="E6" s="28">
        <f>+E8+F8</f>
        <v>306</v>
      </c>
      <c r="F6" s="28"/>
      <c r="G6" s="29">
        <f>C6+E6</f>
        <v>623</v>
      </c>
    </row>
    <row r="7" spans="2:7" ht="17.399999999999999" x14ac:dyDescent="0.3">
      <c r="B7" s="26"/>
      <c r="C7" s="2" t="s">
        <v>5</v>
      </c>
      <c r="D7" s="2" t="s">
        <v>6</v>
      </c>
      <c r="E7" s="2" t="s">
        <v>5</v>
      </c>
      <c r="F7" s="2" t="s">
        <v>6</v>
      </c>
      <c r="G7" s="30"/>
    </row>
    <row r="8" spans="2:7" ht="18" thickBot="1" x14ac:dyDescent="0.35">
      <c r="B8" s="27"/>
      <c r="C8" s="3">
        <v>92</v>
      </c>
      <c r="D8" s="3">
        <v>225</v>
      </c>
      <c r="E8" s="3">
        <v>87</v>
      </c>
      <c r="F8" s="3">
        <v>219</v>
      </c>
      <c r="G8" s="31"/>
    </row>
    <row r="9" spans="2:7" x14ac:dyDescent="0.3">
      <c r="B9" s="6" t="s">
        <v>15</v>
      </c>
      <c r="C9" s="7"/>
      <c r="D9" s="7"/>
      <c r="E9" s="7"/>
      <c r="F9" s="7"/>
      <c r="G9" s="8"/>
    </row>
    <row r="10" spans="2:7" ht="118.2" customHeight="1" thickBot="1" x14ac:dyDescent="0.35">
      <c r="B10" s="9"/>
      <c r="C10" s="10"/>
      <c r="D10" s="10"/>
      <c r="E10" s="10"/>
      <c r="F10" s="10"/>
      <c r="G10" s="11"/>
    </row>
    <row r="11" spans="2:7" ht="30" customHeight="1" x14ac:dyDescent="0.3">
      <c r="B11" s="6" t="s">
        <v>16</v>
      </c>
      <c r="C11" s="7"/>
      <c r="D11" s="7"/>
      <c r="E11" s="7"/>
      <c r="F11" s="7"/>
      <c r="G11" s="8"/>
    </row>
    <row r="12" spans="2:7" ht="155.25" customHeight="1" thickBot="1" x14ac:dyDescent="0.35">
      <c r="B12" s="9"/>
      <c r="C12" s="10"/>
      <c r="D12" s="10"/>
      <c r="E12" s="10"/>
      <c r="F12" s="10"/>
      <c r="G12" s="11"/>
    </row>
    <row r="13" spans="2:7" ht="76.5" customHeight="1" thickBot="1" x14ac:dyDescent="0.35">
      <c r="B13" s="12" t="s">
        <v>17</v>
      </c>
      <c r="C13" s="13"/>
      <c r="D13" s="13"/>
      <c r="E13" s="13"/>
      <c r="F13" s="13"/>
      <c r="G13" s="14"/>
    </row>
    <row r="14" spans="2:7" ht="18" thickBot="1" x14ac:dyDescent="0.35">
      <c r="B14" s="15" t="s">
        <v>7</v>
      </c>
      <c r="C14" s="16"/>
      <c r="D14" s="16"/>
      <c r="E14" s="16"/>
      <c r="F14" s="16"/>
      <c r="G14" s="17"/>
    </row>
  </sheetData>
  <mergeCells count="11">
    <mergeCell ref="B9:G10"/>
    <mergeCell ref="B11:G12"/>
    <mergeCell ref="B13:G13"/>
    <mergeCell ref="B14:G14"/>
    <mergeCell ref="B3:G4"/>
    <mergeCell ref="C5:D5"/>
    <mergeCell ref="E5:F5"/>
    <mergeCell ref="B6:B8"/>
    <mergeCell ref="C6:D6"/>
    <mergeCell ref="E6:F6"/>
    <mergeCell ref="G6:G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G14"/>
  <sheetViews>
    <sheetView workbookViewId="0">
      <selection sqref="A1:XFD1048576"/>
    </sheetView>
  </sheetViews>
  <sheetFormatPr baseColWidth="10" defaultColWidth="11.44140625" defaultRowHeight="14.4" x14ac:dyDescent="0.3"/>
  <cols>
    <col min="1" max="1" width="11.44140625" style="1"/>
    <col min="2" max="2" width="16.6640625" style="1" customWidth="1"/>
    <col min="3" max="3" width="17.5546875" style="1" customWidth="1"/>
    <col min="4" max="4" width="16.5546875" style="1" customWidth="1"/>
    <col min="5" max="5" width="12.6640625" style="1" customWidth="1"/>
    <col min="6" max="6" width="12.33203125" style="1" customWidth="1"/>
    <col min="7" max="7" width="32.109375" style="1" customWidth="1"/>
    <col min="8" max="16384" width="11.44140625" style="1"/>
  </cols>
  <sheetData>
    <row r="2" spans="2:7" ht="15" thickBot="1" x14ac:dyDescent="0.35"/>
    <row r="3" spans="2:7" ht="18.75" customHeight="1" x14ac:dyDescent="0.3">
      <c r="B3" s="18" t="s">
        <v>0</v>
      </c>
      <c r="C3" s="19"/>
      <c r="D3" s="19"/>
      <c r="E3" s="19"/>
      <c r="F3" s="19"/>
      <c r="G3" s="20"/>
    </row>
    <row r="4" spans="2:7" ht="18" customHeight="1" thickBot="1" x14ac:dyDescent="0.35">
      <c r="B4" s="21"/>
      <c r="C4" s="22"/>
      <c r="D4" s="22"/>
      <c r="E4" s="22"/>
      <c r="F4" s="22"/>
      <c r="G4" s="23"/>
    </row>
    <row r="5" spans="2:7" ht="18" thickBot="1" x14ac:dyDescent="0.35">
      <c r="B5" s="4" t="s">
        <v>1</v>
      </c>
      <c r="C5" s="24" t="s">
        <v>2</v>
      </c>
      <c r="D5" s="24"/>
      <c r="E5" s="24" t="s">
        <v>3</v>
      </c>
      <c r="F5" s="24"/>
      <c r="G5" s="5" t="s">
        <v>4</v>
      </c>
    </row>
    <row r="6" spans="2:7" ht="18" customHeight="1" x14ac:dyDescent="0.3">
      <c r="B6" s="25" t="s">
        <v>10</v>
      </c>
      <c r="C6" s="28">
        <f>+C8+D8</f>
        <v>280</v>
      </c>
      <c r="D6" s="28"/>
      <c r="E6" s="28">
        <f>+E8+F8</f>
        <v>282</v>
      </c>
      <c r="F6" s="28"/>
      <c r="G6" s="29">
        <f>C6+E6</f>
        <v>562</v>
      </c>
    </row>
    <row r="7" spans="2:7" ht="17.399999999999999" x14ac:dyDescent="0.3">
      <c r="B7" s="26"/>
      <c r="C7" s="2" t="s">
        <v>5</v>
      </c>
      <c r="D7" s="2" t="s">
        <v>6</v>
      </c>
      <c r="E7" s="2" t="s">
        <v>5</v>
      </c>
      <c r="F7" s="2" t="s">
        <v>6</v>
      </c>
      <c r="G7" s="30"/>
    </row>
    <row r="8" spans="2:7" ht="18" thickBot="1" x14ac:dyDescent="0.35">
      <c r="B8" s="27"/>
      <c r="C8" s="3">
        <v>95</v>
      </c>
      <c r="D8" s="3">
        <v>185</v>
      </c>
      <c r="E8" s="3">
        <v>94</v>
      </c>
      <c r="F8" s="3">
        <v>188</v>
      </c>
      <c r="G8" s="31"/>
    </row>
    <row r="9" spans="2:7" x14ac:dyDescent="0.3">
      <c r="B9" s="6" t="s">
        <v>9</v>
      </c>
      <c r="C9" s="7"/>
      <c r="D9" s="7"/>
      <c r="E9" s="7"/>
      <c r="F9" s="7"/>
      <c r="G9" s="8"/>
    </row>
    <row r="10" spans="2:7" ht="118.2" customHeight="1" thickBot="1" x14ac:dyDescent="0.35">
      <c r="B10" s="9"/>
      <c r="C10" s="10"/>
      <c r="D10" s="10"/>
      <c r="E10" s="10"/>
      <c r="F10" s="10"/>
      <c r="G10" s="11"/>
    </row>
    <row r="11" spans="2:7" ht="30" customHeight="1" x14ac:dyDescent="0.3">
      <c r="B11" s="6" t="s">
        <v>11</v>
      </c>
      <c r="C11" s="7"/>
      <c r="D11" s="7"/>
      <c r="E11" s="7"/>
      <c r="F11" s="7"/>
      <c r="G11" s="8"/>
    </row>
    <row r="12" spans="2:7" ht="155.25" customHeight="1" thickBot="1" x14ac:dyDescent="0.35">
      <c r="B12" s="9"/>
      <c r="C12" s="10"/>
      <c r="D12" s="10"/>
      <c r="E12" s="10"/>
      <c r="F12" s="10"/>
      <c r="G12" s="11"/>
    </row>
    <row r="13" spans="2:7" ht="76.5" customHeight="1" thickBot="1" x14ac:dyDescent="0.35">
      <c r="B13" s="12" t="s">
        <v>8</v>
      </c>
      <c r="C13" s="13"/>
      <c r="D13" s="13"/>
      <c r="E13" s="13"/>
      <c r="F13" s="13"/>
      <c r="G13" s="14"/>
    </row>
    <row r="14" spans="2:7" ht="18" thickBot="1" x14ac:dyDescent="0.35">
      <c r="B14" s="15" t="s">
        <v>7</v>
      </c>
      <c r="C14" s="16"/>
      <c r="D14" s="16"/>
      <c r="E14" s="16"/>
      <c r="F14" s="16"/>
      <c r="G14" s="17"/>
    </row>
  </sheetData>
  <mergeCells count="11">
    <mergeCell ref="B9:G10"/>
    <mergeCell ref="B11:G12"/>
    <mergeCell ref="B14:G14"/>
    <mergeCell ref="B3:G4"/>
    <mergeCell ref="C5:D5"/>
    <mergeCell ref="E5:F5"/>
    <mergeCell ref="B6:B8"/>
    <mergeCell ref="C6:D6"/>
    <mergeCell ref="E6:F6"/>
    <mergeCell ref="G6:G8"/>
    <mergeCell ref="B13:G1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6</vt:lpstr>
      <vt:lpstr>5</vt:lpstr>
      <vt:lpstr>4</vt:lpstr>
      <vt:lpstr>3</vt:lpstr>
      <vt:lpstr>2</vt:lpstr>
      <vt:lpst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AMAV</dc:creator>
  <cp:lastModifiedBy>usuario</cp:lastModifiedBy>
  <cp:lastPrinted>2020-07-08T19:46:39Z</cp:lastPrinted>
  <dcterms:created xsi:type="dcterms:W3CDTF">2020-07-06T18:15:58Z</dcterms:created>
  <dcterms:modified xsi:type="dcterms:W3CDTF">2023-12-06T17:15:53Z</dcterms:modified>
</cp:coreProperties>
</file>