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6\"/>
    </mc:Choice>
  </mc:AlternateContent>
  <xr:revisionPtr revIDLastSave="0" documentId="13_ncr:1_{AD604640-CD20-4ADB-98EA-6BF2E72B3540}" xr6:coauthVersionLast="43" xr6:coauthVersionMax="43" xr10:uidLastSave="{00000000-0000-0000-0000-000000000000}"/>
  <bookViews>
    <workbookView xWindow="-108" yWindow="-108" windowWidth="23256" windowHeight="12576" xr2:uid="{00000000-000D-0000-FFFF-FFFF00000000}"/>
  </bookViews>
  <sheets>
    <sheet name="27" sheetId="112" r:id="rId1"/>
    <sheet name="26" sheetId="109" r:id="rId2"/>
    <sheet name="25" sheetId="110" r:id="rId3"/>
    <sheet name="24" sheetId="111" r:id="rId4"/>
    <sheet name="23" sheetId="107" r:id="rId5"/>
    <sheet name="22" sheetId="108" r:id="rId6"/>
    <sheet name="21" sheetId="106" r:id="rId7"/>
    <sheet name="20" sheetId="105" r:id="rId8"/>
    <sheet name="19" sheetId="102" r:id="rId9"/>
    <sheet name="18" sheetId="103" r:id="rId10"/>
    <sheet name="17" sheetId="104" r:id="rId11"/>
    <sheet name="16" sheetId="100" r:id="rId12"/>
    <sheet name="15" sheetId="101" r:id="rId13"/>
    <sheet name="14" sheetId="99" r:id="rId14"/>
    <sheet name="13" sheetId="98" r:id="rId15"/>
    <sheet name="12" sheetId="95" r:id="rId16"/>
    <sheet name="11" sheetId="96" r:id="rId17"/>
    <sheet name="10" sheetId="97" r:id="rId18"/>
    <sheet name="9" sheetId="94" r:id="rId19"/>
    <sheet name="8" sheetId="93" r:id="rId20"/>
    <sheet name="7" sheetId="92" r:id="rId21"/>
    <sheet name="6" sheetId="91" r:id="rId22"/>
    <sheet name="5" sheetId="90" r:id="rId23"/>
    <sheet name="4" sheetId="58" r:id="rId24"/>
    <sheet name="3" sheetId="59" r:id="rId25"/>
    <sheet name="2" sheetId="60" r:id="rId26"/>
    <sheet name="1" sheetId="25" r:id="rId2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112" l="1"/>
  <c r="C6" i="112"/>
  <c r="G6" i="112" l="1"/>
  <c r="E6" i="109"/>
  <c r="G6" i="109" s="1"/>
  <c r="C6" i="109"/>
  <c r="E6" i="110"/>
  <c r="C6" i="110"/>
  <c r="E6" i="111"/>
  <c r="C6" i="111"/>
  <c r="G6" i="111" s="1"/>
  <c r="G6" i="110" l="1"/>
  <c r="E6" i="108"/>
  <c r="C6" i="108"/>
  <c r="G6" i="108" l="1"/>
  <c r="E6" i="107"/>
  <c r="C6" i="107"/>
  <c r="G6" i="107" l="1"/>
  <c r="E6" i="106"/>
  <c r="C6" i="106"/>
  <c r="G6" i="106" l="1"/>
  <c r="E6" i="105"/>
  <c r="C6" i="105"/>
  <c r="G6" i="105" s="1"/>
  <c r="E6" i="102" l="1"/>
  <c r="C6" i="102"/>
  <c r="G6" i="102" s="1"/>
  <c r="E6" i="103"/>
  <c r="C6" i="103"/>
  <c r="E6" i="104"/>
  <c r="C6" i="104"/>
  <c r="G6" i="104" s="1"/>
  <c r="G6" i="103" l="1"/>
  <c r="E6" i="100"/>
  <c r="C6" i="100"/>
  <c r="E6" i="101"/>
  <c r="C6" i="101"/>
  <c r="G6" i="101" s="1"/>
  <c r="G6" i="100" l="1"/>
  <c r="E6" i="99"/>
  <c r="C6" i="99"/>
  <c r="G6" i="99" l="1"/>
  <c r="E6" i="98"/>
  <c r="C6" i="98"/>
  <c r="G6" i="98" l="1"/>
  <c r="E6" i="95"/>
  <c r="C6" i="95"/>
  <c r="E6" i="96"/>
  <c r="C6" i="96"/>
  <c r="E6" i="97"/>
  <c r="C6" i="97"/>
  <c r="G6" i="97" s="1"/>
  <c r="G6" i="95" l="1"/>
  <c r="G6" i="96"/>
  <c r="E6" i="94"/>
  <c r="C6" i="94"/>
  <c r="G6" i="94" l="1"/>
  <c r="E6" i="93"/>
  <c r="C6" i="93"/>
  <c r="G6" i="93" l="1"/>
  <c r="E6" i="92"/>
  <c r="C6" i="92"/>
  <c r="G6" i="92" l="1"/>
  <c r="E6" i="91"/>
  <c r="C6" i="91"/>
  <c r="G6" i="91" s="1"/>
  <c r="E6" i="90" l="1"/>
  <c r="C6" i="90"/>
  <c r="G6" i="90" l="1"/>
  <c r="E6" i="58"/>
  <c r="C6" i="58"/>
  <c r="E6" i="59"/>
  <c r="C6" i="59"/>
  <c r="E6" i="60"/>
  <c r="C6" i="60"/>
  <c r="G6" i="58" l="1"/>
  <c r="G6" i="59"/>
  <c r="G6" i="60"/>
  <c r="E6" i="25"/>
  <c r="C6" i="25"/>
  <c r="G6" i="25" l="1"/>
</calcChain>
</file>

<file path=xl/sharedStrings.xml><?xml version="1.0" encoding="utf-8"?>
<sst xmlns="http://schemas.openxmlformats.org/spreadsheetml/2006/main" count="378" uniqueCount="105">
  <si>
    <t>DESGLOSE OPERACIONES AEROPUERTO INTERNACIONAL DE CANCÚN</t>
  </si>
  <si>
    <t>FECHA</t>
  </si>
  <si>
    <t>LLEGADAS</t>
  </si>
  <si>
    <t>SALIDAS</t>
  </si>
  <si>
    <t>TOTAL OPERACIONES</t>
  </si>
  <si>
    <t>Nal.</t>
  </si>
  <si>
    <t>Intl</t>
  </si>
  <si>
    <t>Fuente: ASUR</t>
  </si>
  <si>
    <t>1 de Enero</t>
  </si>
  <si>
    <t>2 de Enero</t>
  </si>
  <si>
    <t>3 de Enero</t>
  </si>
  <si>
    <t>4 de Enero</t>
  </si>
  <si>
    <t>5 de Enero</t>
  </si>
  <si>
    <t>Aerolíneas internacionales con vuelos programados: Aerolíneas Argentinas, Aeroméxico, Aerus, Air Canada, Air France, Air Portugal, Air Transat, Alaska, American Airlines, Arajet, Avianca, Avianca Costa Rica, British Airways, Condor, Conviasa, Copa, Delta, Eurowings, Evelope, Flair Airlines, Frontier, Jet Air, JetBlue, LATAM Chile, LATAM Perú, Magnicharter, Sky Airlines Perú, Southwest, Spirit, Sun Country, Sunwing, Thomson, Turkish Airlines, United Airlines, Viva Aerobús, Volaris, Volaris Costa Rica, Volaris Salvador, West Jet, Wingo, World2Fly.</t>
  </si>
  <si>
    <t>Aerolíneas internacionales con vuelos programados: Aeroméxico, Air Canada, Air Europa, Air France, Air Portugal, Air Transat, Alaska, American Airlines, Arajet, Avianca, Avianca Costa Rica, British Airways, Condor, Copa, Delta, Edelweiss, Eurowings, Flair Airlines, Frontier, Gol Líneas Aéreas, JetBlue, KLM, LATAM Perú, Lot Polish, Magnicharter, Neos SPA,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</si>
  <si>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Calgary, Charlotte, Chicago, Cleveland, Dallas, Denver, Detroit, Edmonton, Estambul, Fiumicino, Fort Lauderdale, Frankfurt, Guatemala, Halifax, Houston, Kansas, Katowice, Kelowna, La Habana, Lima, Lisboa, London, Londres, Los Ángeles, Madrid, Manchester, Medellín, Miami, Minneapolis, Moncton, Montreal, Nashville,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</si>
  <si>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</si>
  <si>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 xml:space="preserve">Aerolíneas internacionales con vuelos programados: Aerolíneas Argentinas, Aeroméxico, Air Canada, Air Europa, Air France, Air Portugal, Air Transat, Alaska, American Airlines, Arajet, Avianca, Avianca Costa Rica, British Airways, Condor, Copa, Delta, Eurowings, Evelope, Flair Airlines, Frontier, JetBlue, LATAM Chile, LATAM Perú, Magnicharter, Porter Airlines, Sky Airlines Perú, Southwest, Spirit, Sun Country, Thomson, Turkish Airlines, United Airlines, Virgin Atlantic, Viva Aerobús, Volaris, Volaris Salvador, West Jet, World2Fly.
</t>
  </si>
  <si>
    <t>Los destinos internacionales con vuelos programados: Atlanta, Austin, Baltimore, Bogotá, Boston, Buenos Aires, Calgary, Charlotte, Chicago, Cleveland, Dallas, Denver, Detroit, Edmonton, Estambul, Fort Lauderdale, Frankfurt, Guatemala, Halifax, Hamilton, Houston, Kansas, Kelowna, La Habana, Lima, Lisboa, Londres, Los Ángeles, Madrid, Medellín, Miami, Milwaukee, Minneapolis, Moncton, Montreal, Nashville, New York, Newark, Orlando, Ottawa, Panamá, París, Philadelphia, Phoenix,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</si>
  <si>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Reynosa, San Luis Potosí, Santa Lucía, Tijuana, Toluca, Tuxtla, Veracruz, Villahermosa.</t>
  </si>
  <si>
    <t>Los destinos internacionales con vuelos programados: Ámsterdam, Atlanta, Austin, Baltimore, Bogotá, Boston, Brasilia, Buenos Aires, Calgary, Caracas, Charlotte, Chicago, Cincinnati, Cleveland, Colorado Springs, Columbus, Dallas, Denver, Detroit, Edmonton, Estambul, Fort Lauderdale, Frankfurt, Guatemala, Halifax, Hamilton, Hartford, Houston, Indianápolis, Kansas City, La Habana, Lima, Lisboa, London, Londres, Los Ángeles, Madrid, Medellín, Miami, Milwaukee, Minneapolis, Montreal, Nashville, New Orleans, New York, Newark, Oklahoma, Orlando, Orly, Ottawa, Panamá, París, Philadelphia, Phoenix, Pittsburgh, Portland, Punta Cana, Quebec, Raleigh-Durham, Regina Sask, Salt Lake City, San Antonio,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</si>
  <si>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Tijuana, Toluca, Torreón, Tuxtla, Veracruz, Villahermosa.</t>
  </si>
  <si>
    <t>Aerolíneas internacionales con vuelos programados: Aerolíneas Argentinas, Aeroméxico, Air Canadá, Air Europa, Air France, Air Transat, Alaska, American Airlines, Arajet, Avianca, Avianca Costa Rica, British Airways, Condor, Conviasa, Copa, Delta, Eurowings, Flair Airlines, Frontier, Gol Líneas Aéreas, JetBlue, LATAM Chile, LATAM Perú, Magnicharter, Polonia Airlines, Porter Airlines, Sky Airlines Perú, Southwest, Spirit, Sun Country, Thomson, Turkish Airlines, United Airlines, Virgin Atlantic, Viva Aerobús, Volaris, Volaris Salvador, West Jet, Wingo.</t>
  </si>
  <si>
    <t>Los destinos internacionales con vuelos programados: Atlanta, Austin, Baltimore, Birmingham,  Bogotá, Boston, Brasilia, Buenos Aires, Calgary, Caracas, Charlotte, Chicago, Cincinnati, Cleveland, Dallas, Denver, Detroit, Edmonton, Estambul, Fort Lauderdale, Frankfurt, Guatemala, Hamilton, Houston, Kansas City, Kelowna, Kitchener, La Habana, Lima, Londres, Los Ángeles, Madrid, Medellín, Miami, Minneapolis, Montreal, Nashville,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</si>
  <si>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Destinos nacionales con operaciones programadas:   Aguascalientes, Chihuahua, Ciudad de México, Ciudad Juárez, Guadalajara, León, Monterrey, Morelia, Oaxaca, Puebla, Querétaro, San Luis Potosí, Santa Lucia, Tampico, Tijuana, Toluca, Torreón, Tuxtla, Veracruz, Villahermosa.</t>
  </si>
  <si>
    <t>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Sky Airlines Perú, Southwest, Spirit, Sun Country, Thomson, Turkish Airlines, United Airlines, Viva Aerobús, Volaris, Volaris Salvador, West Jet, Wingo, World2Fly.</t>
  </si>
  <si>
    <t xml:space="preserve">Los destinos internacionales con vuelos programados: Atlanta, Austin, Baltimore, Bogotá, Boston, Buenos Aires, Calgary, Charlotte, Chicago, Cincinnati, Cleveland, Dallas, Denver, Detroit, Edmonton, Estambul, Fort Lauderdale, Frankfurt, Guatemala, Hamilton, Houston, Kansas, Kelowna, La Habana, Lima, Londres, Los Ángeles, Madrid, Manchester, Medellín, Miami, Milwaukee, Minneapolis, Montreal, Nashville, New York, Newark, Orlando, Orly, Ottawa, Panamá, Paris, Philadelphia, Phoenix, Punta Cana, Quebec, Raleigh Durham, Saguenay, Salt Lake City, San Francisco, San José Costa Rica, Saskatoon, Seattle, St. Louis, Tampa, Thunder Bay, Toronto, Vancouver, Washington, Windsor, Winnipeg. </t>
  </si>
  <si>
    <t>Destinos nacionales con operaciones programadas:  Chihuahua, Ciudad de México, Ciudad Juárez, Guadalajara, León, Monterrey, Morelia, Oaxaca, Puebla, Querétaro, Reynosa, San Luis Potosí, Santa Lucía, Tijuana, Toluca, Torreón, Tuxtla, Veracruz, Villahermosa.</t>
  </si>
  <si>
    <t>6 de Enero</t>
  </si>
  <si>
    <t>Aerolíneas internacionales con vuelos programados: Aerolíneas Argentinas, Aeroméxico, Air Canada, Air Caraibes, Air Europa, Air France, Air Lingus, Air Portugal, Air Transat, Alaska, American Airlines, Arajet, Avianca, Avianca Costa Rica, British Airways, Condor, Conviasa, Copa, Delta, Edelweiss, Flair Airlines, Frontier, Gol Líneas Aéreas, JetBlue, KLM, LATAM Perú, Magnicharter, Neos SPA, Polonia Airlines, Sky Airlines Perú, Southwest, Spirit, Sun Country, Thomson, TUI Airlines Netherland, Tuifly Nordic, Turkish Airlines, United Airlines, Viva Aerobús, Volaris, Volaris Costa Rica, West Jet, Wingo, World2Fly.</t>
  </si>
  <si>
    <t xml:space="preserve">Los destinos internacionales con vuelos programados: Ámsterdam, Atlanta, Austin, Baltimore, Bogotá, Boston, Brasilia, Buenos Aires, Calgary, Camagüey, Caracas, Charlotte, Chicago, Cleveland, Dallas, Denver, Detroit, Dublín, Edmonton, Estambul, Estocolmo, Fort Lauderdale, Frankfurt, Guatemala, Halifax, Hamilton, Houston, Kansas City, Kelowna, La Habana, Lima, Lisboa, Londres, Los Ángeles, Madrid, Malpensa, Medellín, Miami, Minneapolis, Montreal, New York, Newark, Orlando, Orly, Panamá, Paris, Philadelphia, Phoenix, Portland, Punta Cana, Quebec, Regina Sask, Salt Lake City, San Francisco, San José Costa Rica, Saskatoon, Seattle, St. Louis, Tampa, Toronto, Vancouver, Varsovia, Victoria, Washington, Winnipeg, Zúrich. </t>
  </si>
  <si>
    <t>Destinos nacionales con operaciones programadas:  Aguascalientes, Ciudad de México, Ciudad Juárez, Guadalajara, León, Monterrey, Morelia, Oaxaca, Puebla, Querétaro, San Luis Potosí, Santa Lucía, Tijuana, Toluca, Torreón, Tuxtla, Veracruz, Villahermosa.</t>
  </si>
  <si>
    <t>7 de Enero</t>
  </si>
  <si>
    <t xml:space="preserve">Aerolíneas internacionales con vuelos programados:Aerolíneas Argentinas, Aeroméxico, Air Canada, Air Caraibes, Air France, Air Transat, Alaska, American Airlines, Avianca, Avianca Costa Rica, British Airways, Condor, Copa, Delta, Eurowings, Flair Airlines, Frontier, JetBlue, LATAM Perú, Magnicharter, Porter Airlines, Sky Airlines Perú, Southwest, Spirit, Sun Country, Thomson, Turkish Airlines, United Airlines, Virgin Atlantic, Viva Aerobús, Volaris, Volaris Salvador, West Jet, Wingo. </t>
  </si>
  <si>
    <t>Los destinos internacionales con vuelos programados: Atlanta, Austin, Baltimore, Birmingham, Bogotá, Boston, Buenos Aires, Calgary, Camagüey, Charlotte, Chicago, Cincinnati, Cleveland, Dallas, Denver, Detroit, Edmonton, Estambul, Fort Lauderdale, Frankfurt, Guatemala, Hamilton, Houston, Kansas, Kelowna, La Habana, Lima, Londres, Los Ángeles, Manchester, Medellín, Miami, Milwaukee, Minneapolis, Montreal, New York, Newark, Orlando, Orly, Ottawa, Panamá, Paris, Philadelphia, Phoenix, Quebec, Raleigh Durham, Regina Sask, Salt Lake City, San Francisco, San José de Costa Rica, Seattle, St. Louis, Tampa, Toronto, Vancouver, Victoria, Washington, Winnipeg.</t>
  </si>
  <si>
    <t>Destinos nacionales con operaciones programadas:  Chihuahua, Ciudad de México, Ciudad Juárez, Guadalajara, León, Monterrey, Oaxaca, Puebla, Querétaro, San Luis Potosí, Santa Lucía, Tijuana, Toluca, Tuxtla, Veracruz, Villahermosa.</t>
  </si>
  <si>
    <t>8 de Enero</t>
  </si>
  <si>
    <t>Aerolíneas internacionales con vuelos programados: Aerolíneas Argentinas, Aeroméxico, Air Canada, Air Europa, Air France, Air Lingus, Air Portugal, Air Transat, Alaska, American Airlines, Arajet, Avianca, Avianca Costa Rica, British Airways, Condor, Copa, Delta, Edelweiss, Eurowings, Flair Airlines, Frontier, Gol Líneas Aéreas, JetBlue, KLM, LATAM Perú, Magnicharter, Neos SPA, Polonia Airlines,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</si>
  <si>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Calgary, Charlotte, Chicago, Cleveland, Dallas, Denver, Detroit, Dublín, Edmonton, Estambul, Fiumicino, Fort Lauderdale, Frankfurt, Guatemala, Halifax, Houston, Kansas, Katowice, Kelowna, La Habana, Lima, Lisboa, London, Londres, Los Ángeles, Madrid, Manchester, Medellín, Miami, Minneapolis, Moncton, Montreal,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</si>
  <si>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Ciudad de México, Ciudad Juárez, Guadalajara, León, Monterrey, Morelia, Oaxaca, Puebla, Querétaro, San Luis Potosí, Santa Lucía, Tampico, Tijuana, Toluca, Tuxtla, Veracruz, Villahermosa.</t>
  </si>
  <si>
    <t>9 de Enero</t>
  </si>
  <si>
    <t>Los destinos internacionales con vuelos programados: Atlanta, Austin, Baltimore, Bogotá, Boston, Buenos Aires, Calgary, Charlotte, Chicago, Cleveland, Dallas, Denver, Detroit, Edmonton, Estambul, Fort Lauderdale, Frankfurt, Guatemala, Hamilton, Houston, Kansas, Kelowna, La Habana, Lima, Lisboa, Londres, Los Ángeles, Madrid, Medellín, Miami, Milwaukee, Minneapolis, Montreal, New York, Newark, Orlando, Ottawa, Panamá, Paris, Philadelphia, Phoenix,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</si>
  <si>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San Luis Potosí, Santa Lucía, Tijuana, Toluca, Tuxtla, Veracruz, Villahermosa.</t>
  </si>
  <si>
    <t>12 de Enero</t>
  </si>
  <si>
    <t>11 de Enero</t>
  </si>
  <si>
    <t>10 de Enero</t>
  </si>
  <si>
    <t xml:space="preserve">Aerolíneas internacionales con vuelos programados: Aeroméxico, Air Canadá, Air Caraibes, Air France, Air Lingus, Air Portugal, Air Transat, Alaska, American Airlines, Arajet,  Avianca, Avianca Costa Rica, Breeze Airways, British Airways, Condor, Conviasa, Copa, Delta, Edelweiss, Flair Airlines, Frontier, Gol Líneas Aéreas, JetBlue, KLM, LATAM Perú, Magnicharter, Porter Airlines, Sky Airlines Perú, Southwest, Spirit, Sun Country, TUI Airlines Netherland, Turkish Airlines, United Airlines, Viva Aerobús, Volaris, Volaris Costa Rica, West Jet, Wingo, World2Fly.
</t>
  </si>
  <si>
    <t>Los destinos internacionales con vuelos programados: Ámsterdam, Atlanta, Austin, Baltimore, Bogotá, Boston, Brasilia, Calgary, Caracas, Charlotte, Chicago, Cincinnati, Cleveland, Columbus, Dallas, Denver, Detroit, Dublín, Edmonton, Estambul, Fort Lauderdale, Frankfurt, Guatemala, Halifax, Hamilton, Houston, Indianápolis, Kansas City, La Habana, Lima, Lisboa, London, Londres, Los Ángeles, Madrid, Medellín, Miami, Milwaukee, Minneapolis, Montreal, Nashville, New York, Newark, Norfolk, Oklahoma, Orlando, Orly, Ottawa, Panamá, Paris, Philadelphia, Phoenix, Pittsburg, Portland, Punta Cana, Quebec, Raleigh – Durham, Regina Sask, Salt Lake City,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</si>
  <si>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Tampico, Tijuana, Toluca, Torreón, Tuxtla, Veracruz, Villahermosa.</t>
  </si>
  <si>
    <t xml:space="preserve">Aerolíneas internacionales con vuelos programados: Aerolíneas Argentinas, Aeroméxico, Air Canada, Air Europa, Air France, Air Transat, Alaska, American Airlines, Arajet, Avianca, Avianca Costa Rica, British Airways, Condor, Copa, Delta, Eurowings, Flair Airlines, Frontier, Gol Líneas Aéreas, JetBlue, LATAM Chile, LATAM Perú, Magnicharter, Polonia Airlines, Porter Airlines, Sky Airlines Perú, Southwest, Spirit, Sun Country, Thomson, Turkish Airlines, United Airlines, Virgin Atlantic, Viva Aerobús, Volaris, Volaris Salvador, West Jet, Wingo.  </t>
  </si>
  <si>
    <t xml:space="preserve">Los destinos internacionales con vuelos programados: Atlanta, Austin, Baltimore, Birmingham, Bogotá, Boston, Brasilia, Buenos Aires, Calgary, Charlotte, Chicago, Cincinnati, Cleveland, Dallas, Denver, Detroit, Edmonton, Estambul, Fort Lauderdale, Frankfurt, Guatemala, Halifax, Hamilton, Houston, Kansas City, Kelowna, Kitchener, La Habana, Lima, Londres, Los Ángeles, Madrid, Manchester, Medellín, Miami, Minneapolis, Montreal,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
</t>
  </si>
  <si>
    <t>Destinos nacionales con operaciones programadas:   Aguascalientes, Chihuahua, Ciudad de México, Ciudad Juárez, Guadalajara, León, Monterrey, Morelia, Oaxaca, Puebla, Querétaro, San Luis Potosí, Santa Lucia, Tampico, Tijuana, Toluca, Tuxtla, Veracruz, Villahermosa.</t>
  </si>
  <si>
    <t xml:space="preserve">Los destinos internacionales con vuelos programados: Atlanta, Austin, Baltimore, Bogotá, Boston, Buenos Aires, Calgary, Charlotte, Chicago, Cleveland, Dallas, Denver, Detroit, Edmonton, Estambul, Fort Lauderdale, Frankfurt, Guatemala, Hamilton, Houston, Kansas, Kelowna, La Habana, Lima, Londres, Los Ángeles, Madrid, Manchester, Medellín, Miami, Milwaukee, Minneapolis, Montreal, New York, Newark, Orlando, Orly, Ottawa, Panamá, Paris, Philadelphia, Phoenix, Punta Cana, Quebec, Raleigh Durham, Regina Sask, Salt Lake City, San Francisco, San José Costa Rica, Saskatoon, Seattle, St. Louis, Tampa, Thunder Bay, Toronto, Vancouver, Washington, Windsor, Winnipeg. </t>
  </si>
  <si>
    <t>13 de Enero</t>
  </si>
  <si>
    <t xml:space="preserve">Aerolíneas internacionales con vuelos programados: Aer Lingus, Aerolíneas Argentinas, Aeroméxico, Air Canada, Air Europa, Air France, , Air Portugal, Air Transat, Alaska, American Airlines, Arajet, Avianca, Avianca Costa Rica, British Airways, Condor, Conviasa, Copa, Delta, Edelweiss, Flair Airlines, Frontier, Gol Líneas Aéreas, JetBlue, KLM, LATAM Perú, Magnicharter, Neos SPA, Porter Airlines, Sky Airlines Perú, Southwest, Spirit, Sun Country, Thomson, TUI Airlines Netherland, Tuifly Nordic, Turkish Airlines, United Airlines, Viva Aerobús, Volaris, Volaris Costa Rica, West Jet, Wingo.
</t>
  </si>
  <si>
    <t xml:space="preserve">Los destinos internacionales con vuelos programados: Ámsterdam, Atlanta, Austin, Baltimore, Bogotá, Boston, Brasilia, Buenos Aires, Calgary, Camagüey, Caracas, Charlotte, Chicago, Cleveland, Dallas, Denver, Detroit, Dublín, Edmonton, Estambul, Estocolmo, Fort Lauderdale, Frankfurt, Guatemala, Halifax, Hamilton, Houston, Kansas City, Kelowna, La Habana, Lima, Lisboa, Londres, Los Ángeles, Madrid, Malpensa, Medellín, Miami, Minneapolis, Montreal, New York, Newark, Orlando, Ottawa, Panamá, Paris, Philadelphia, Phoenix, Punta Cana, Quebec, Regina Sask, Salt Lake City, San Francisco, San José Costa Rica, Saskatoon, Seattle, St. Louis, Tampa, Toronto, Vancouver, Victoria, Washington, Winnipeg, Zúrich. </t>
  </si>
  <si>
    <t>Destinos nacionales con operaciones programadas:   Aguascalientes, Ciudad de México, Ciudad Juárez, Guadalajara, León, Monterrey, Morelia, Oaxaca, Puebla, Querétaro, Reynosa, San Luis Potosí, Santa Lucía, Tijuana, Toluca, Torreón, Tuxtla, Veracruz, Villahermosa.</t>
  </si>
  <si>
    <t>14 de Enero</t>
  </si>
  <si>
    <t xml:space="preserve">Aerolíneas internacionales con vuelos programados:Aerolíneas Argentinas, Aeroméxico, Air Canada, Air Caraibes, Air France, Air Transat, Alaska, American Airlines, Avianca, Avianca Costa Rica, British Airways, Condor, Copa, Delta, Eurowings, Flair Airlines, Frontier, JetBlue, LATAM Perú, Magnicharter, Neos SPA, Porter Airlines, Sky Airlines Perú, Southwest, Spirit, Sun Country, Thomson, Turkish Airlines, United Airlines, Virgin Atlantic, Viva Aerobús, Volaris, Volaris Salvador, West Jet, Wingo. 
</t>
  </si>
  <si>
    <t>Los destinos internacionales con vuelos programados: Atlanta, Austin, Baltimore, Birmingham, Bogotá, Boston, Buenos Aires, Calgary, Camagüey, Charlotte, Chicago, Cleveland, Dallas, Denver, Detroit, Edmonton, Estambul, Fort Lauderdale, Frankfurt, Guatemala, Hamilton, Houston, Kansas, Kelowna, La Habana, Lima, Londres, Los Ángeles, Malpensa, Manchester, Medellín, Miami, Milwaukee, Minneapolis, Montreal, Nashville, New York, Newark, Orlando, Orly, Ottawa, Panamá, Paris, Philadelphia, Phoenix, Quebec, Raleigh Durham, Regina Sask, Salt Lake City, San Francisco, San José de Costa Rica, Seattle, St. Louis, Tampa, Toronto, Vancouver, Victoria, Washington, Winnipeg.</t>
  </si>
  <si>
    <t>Destinos nacionales con operaciones programadas:   Chihuahua, Ciudad de México, Ciudad Juárez, Guadalajara, León, Monterrey, Puebla, Querétaro, San Luis Potosí, Santa Lucía, Tijuana, Toluca, Tuxtla, Veracruz, Villahermosa.</t>
  </si>
  <si>
    <t>16 de Enero</t>
  </si>
  <si>
    <t xml:space="preserve">Aerolíneas internacionales con vuelos programados: Aerolíneas Argentinas, Aeroméxico, Air Canada, Air Europa, Air France, Air Portugal, Air Transat, Alaska, American Airlines, Arajet, Avianca, Avianca Costa Rica, British Airways, Condor, Copa, Delta, Eurowings, Evelope, Flair Airlines, Frontier, JetBlue, LATAM Chile, LATAM Perú, Magnicharter, Polonia, Airlines, Porter Airlines, Sky Airlines Perú, Southwest, Spirit, Sun Country, Thomson, Turkish Airlines, United Airlines, Virgin Atlantic, Viva Aerobús, Volaris, Volaris Salvador, West Jet, World2Fly.
</t>
  </si>
  <si>
    <t>Los destinos internacionales con vuelos programados: Atlanta, Austin, Baltimore, Bogotá, Boston, Buenos Aires, Calgary, Charlotte, Chicago, Cleveland, Dallas, Denver, Detroit, Edmonton, Estambul, Fort Lauderdale, Frankfurt, Guatemala, Halifax, Hamilton, Houston, Kansas, Kelowna, La Habana, Lima, Lisboa, Londres, Los Ángeles, Madrid, Medellín, Miami, Milwaukee, Minneapolis, Moncton, Montreal, New York, Newark, Orlando, Ottawa, Panamá, Paris, Philadelphia, Phoenix, Punta Cana, Quebec, Raleigh-Durham, Regina Sask, Salt Lake City, San Francisco, San José Costa Rica, Santiago de Chile, Seattle, St. Louis, Tampa, Toronto, Vancouver, Varsovia, Washington, Winnipeg.</t>
  </si>
  <si>
    <t>15 de Enero</t>
  </si>
  <si>
    <t xml:space="preserve">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Polonia Airlines, Porter Airlines, Sky Airlines Perú, Southwest, Spirit, Sun Country, Thomson, Turkish Airlines, United Airlines, Viva Aerobús, Volaris, Volaris Costa Rica, West Jet.
</t>
  </si>
  <si>
    <t xml:space="preserve">Los destinos internacionales con vuelos programados: Ámsterdam, Atlanta, Austin, Baltimore, Bogotá, Boston, Brasilia, Buenos Aires, Calgary, Charlotte, Chicago, Cleveland, Dallas, Denver, Detroit, Dublín, Edmonton, Estambul, Fiumicino, Fort Lauderdale, Frankfurt, Guatemala, Halifax, Houston, Kansas, Katowice, Kelowna, La Habana, Lima, Lisboa, London, Londres, Los Ángeles, Madrid, Manchester, Medellín, Miami, Minneapolis, Moncton, Montreal,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</si>
  <si>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Ciudad de México, Ciudad Juárez, Guadalajara, León, Monterrey, Morelia, Oaxaca, Puebla, Querétaro, San Luis Potosí, Santa Lucía, Tampico, Tijuana, Toluca, Tuxtla, Veracruz, Villahermosa.</t>
  </si>
  <si>
    <t>19 de Enero</t>
  </si>
  <si>
    <t>18 de Enero</t>
  </si>
  <si>
    <t>17 de Enero</t>
  </si>
  <si>
    <t xml:space="preserve">Aerolíneas internacionales con vuelos programados: Aer Lingus, Aerolíneas Argentinas, Aeroméxico, Air Canadá, Air Caraibes, Air France, Air Portugal, Air Transat, Alaska, American Airlines, Arajet,  Avianca, Avianca Costa Rica, Breeze Airways, British Airways, Condor, Copa, Delta, Edelweiss, Flair Airlines, Frontier, Gol Líneas Aéreas, JetBlue, KLM, LATAM Perú, Magnicharter, Porter Airlines, Sky Airlines Perú, Southwest, Spirit, Sun Country, TUI Airlines Netherland, Turkish Airlines, United Airlines, Viva Aerobús, Volaris, Volaris Costa Rica, West Jet, Wingo, World2Fly.
</t>
  </si>
  <si>
    <t>Los destinos internacionales con vuelos programados: Ámsterdam, Atlanta, Austin, Baltimore, Bogotá, Boston, Brasilia, Buenos Aires, Calgary, Charleston, Charlotte, Chicago, Cincinnati, Cleveland, Columbus, Dallas, Denver, Detroit, Dublín, Edmonton, Estambul, Fort Lauderdale, Frankfurt, Guatemala, Halifax, Hamilton, Houston, Indianápolis, Kansas City, La Habana, Lima, Lisboa, London, Londres, Los Ángeles, Madrid, Medellín, Miami, Milwaukee, Minneapolis, Montreal, Nashville, New York, Newark, Norfolk, Oklahoma, Orlando, Orly, Ottawa, Panamá, Paris, Philadelphia, Phoenix, Pittsburg, Portland, Punta Cana, Quebec, Raleigh – Durham, Regina Sask, Salt Lake City,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</si>
  <si>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Tampico, Tijuana, Toluca, Torreón, Tuxtla, Veracruz, Villahermosa.</t>
  </si>
  <si>
    <t xml:space="preserve">Aerolíneas internacionales con vuelos programados: Aerolíneas Argentinas, Aeroméxico, Air Canada, Air Europa, Air France, Air Transat, Alaska, American Airlines, Arajet, Avianca, Avianca Costa Rica, British Airways, Condor, Copa, Delta, Eurowings, Flair Airlines, Frontier, Gol Líneas Aéreas, JetBlue, LATAM Chile, LATAM Perú, Magnicharter, Polonia Airlines, Porter Airlines, Sky Airlines Perú, Southwest, Spirit, Sun Country, Thomson, TUI Airlines Netherland, United Airlines, Virgin Atlantic, Viva Aerobús, Volaris, Volaris Salvador, West Jet, Wingo.  
</t>
  </si>
  <si>
    <t>Los destinos internacionales con vuelos programados: Ámsterdam, Atlanta, Austin, Baltimore, Birmingham, Bogotá, Boston, Brasilia, Buenos Aires, Calgary, Charlotte, Chicago, Cincinnati, Cleveland, Dallas, Denver, Detroit, Edmonton, Fort Lauderdale, Frankfurt, Guatemala, Halifax, Hamilton, Houston, Kansas City, Kelowna, Kitchener, La Habana, Lima, Londres, Los Ángeles, Madrid, Manchester, Medellín, Miami, Minneapolis, Montreal,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</si>
  <si>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Destinos nacionales con operaciones programadas:  Aguascalientes, Chihuahua, Ciudad de México, Ciudad Juárez, Guadalajara, León, Monterrey, Morelia, Oaxaca, Puebla, Querétaro, San Luis Potosí, Santa Lucia, Tampico, Tijuana, Toluca, Tuxtla, Veracruz, Villahermosa.</t>
  </si>
  <si>
    <t xml:space="preserve">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Sky Airlines Perú, Southwest, Spirit, Sun Country, Thomson, Turkish Airlines, United Airlines, Viva Aerobús, Volaris,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</si>
  <si>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Hamilton, Houston, Kansas, Kelowna, La Habana, Lima, Londres, Los Ángeles, Madrid, Manchester, Medellín, Miami, Milwaukee, Minneapolis, Montreal, Nashville, New York, Newark, Orlando, Orly, Ottawa, Panamá, Paris, Philadelphia, Phoenix, Punta Cana, Quebec, Raleigh Durham, Regina Sask, Salt Lake City, San Francisco, San José Costa Rica, Saskatoon, Seattle, St. Louis, Tampa, Thunder Bay, Toronto, Vancouver, Washington, Windsor, Winnipeg. </t>
  </si>
  <si>
    <t>Destinos nacionales con operaciones programadas:  Chihuahua, Ciudad de México, Ciudad Juárez, Guadalajara, León, Monterrey, Puebla, Querétaro, San Luis Potosí, Santa Lucía, Tijuana, Toluca, Torreón, Tuxtla, Veracruz, Villahermosa.</t>
  </si>
  <si>
    <t>20 de Enero</t>
  </si>
  <si>
    <t xml:space="preserve">Aerolíneas internacionales con vuelos programados: Aer Lingus, Aerolíneas Argentinas, Aeroméxico, Air Canada, Air Europa, Air France, Air Portugal, Air Transat, Alaska, American Airlines, Arajet, Avianca, Avianca Costa Rica, British Airways, Condor, Conviasa, Copa, Delta, Edelweiss, Flair Airlines, Frontier, Gol Líneas Aéreas, JetBlue, KLM, LATAM Perú, Magnicharter, Neos SPA, Porter Airlines, Sky Airlines Perú, Southwest, Spirit, Sun Country, Thomson, TUI Airlines Netherland, Tuifly Nordic, Turkish Airlines, United Airlines, Viva Aerobús, Volaris, Volaris Costa Rica, West Jet.
</t>
  </si>
  <si>
    <t xml:space="preserve">Los destinos internacionales con vuelos programados: Ámsterdam, Atlanta, Austin, Baltimore, Bogotá, Boston, Brasilia, Buenos Aires, Calgary, Camagüey, Caracas, Charlotte, Chicago, Dallas, Denver, Detroit, Dublín, Edmonton, Estambul, Estocolmo, Fort Lauderdale, Frankfurt, Guatemala, Halifax, Hamilton, Houston, Kansas City, Kelowna, La Habana, Lima, Lisboa, Londres, Los Ángeles, Madrid, Malpensa, Medellín, Miami, Minneapolis, Montreal, New York, Newark, Orlando, Ottawa, Panamá, Paris, Philadelphia, Phoenix, Punta Cana, Quebec, Regina Sask, Salt Lake City, San Francisco, San José Costa Rica, Saskatoon, Seattle, St. Louis, Tampa, Toronto, Vancouver, Victoria, Washington, Winnipeg, Zúrich. 
</t>
  </si>
  <si>
    <t>Destinos nacionales con operaciones programadas:  Aguascalientes, Ciudad de México, Ciudad Juárez, Guadalajara, León, Monterrey, Morelia, Oaxaca, Puebla, Querétaro, Reynosa, San Luis Potosí, Santa Lucía, Tijuana, Toluca, Torreón, Tuxtla, Veracruz, Villahermosa.</t>
  </si>
  <si>
    <t>21 de Enero</t>
  </si>
  <si>
    <t xml:space="preserve">Aerolíneas internacionales con vuelos programados: Aerolíneas Argentinas, Aeroméxico, Air Canada, Air Caraibes, Air France, Air Transat, Alaska, American Airlines, Avianca, Avianca Costa Rica, British Airways, Condor, Copa, Delta, Eurowings, Flair Airlines, Frontier, JetBlue, LATAM Perú, Magnicharter, Porter Airlines, Sky Airlines Perú, Southwest, Spirit, Sun Country, Thomson, Turkish Airlines, United Airlines, Virgin Atlantic, Viva Aerobús, Volaris, Volaris Salvador, West Jet. </t>
  </si>
  <si>
    <t>Los destinos internacionales con vuelos programados: Atlanta, Austin, Baltimore, Birmingham, Bogotá, Boston, Buenos Aires, Calgary, Camagüey, Charlotte, Chicago, Cleveland, Dallas, Denver, Detroit, Edmonton, Estambul, Fort Lauderdale, Frankfurt, Guatemala, Houston, Kansas, Kelowna, La Habana, Lima, Londres, Los Ángeles, Manchester, Medellín, Miami, Milwaukee, Minneapolis, Montreal, New York, Newark, Orlando, Orly, Ottawa, Panamá, Paris, Philadelphia, Phoenix, Quebec, Raleigh Durham, Regina Sask, Salt Lake City, San Francisco, San José de Costa Rica, Seattle, St. Louis, Tampa, Toronto, Vancouver, Victoria, Washington, Winnipeg.</t>
  </si>
  <si>
    <t>Destinos nacionales con operaciones programadas:  Chihuahua, Ciudad de México, Ciudad Juárez, Guadalajara, León, Monterrey, Puebla, Querétaro, San Luis Potosí, Santa Lucía, Tijuana, Toluca, Tuxtla, Veracruz, Villahermosa.</t>
  </si>
  <si>
    <t>22 de Enero</t>
  </si>
  <si>
    <t>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Polonia Airlines,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</si>
  <si>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Buenos Aires, Calgary, Charlotte, Chicago, Dallas, Denver, Detroit, Dublín, Edmonton, Estambul, Fiumicino, Fort Lauderdale, Frankfurt, Guatemala, Halifax, Houston, Kansas, Katowice, Kelowna, La Habana, Lima, Lisboa, London, Londres, Los Ángeles, Madrid, Manchester, Medellín, Miami, Minneapolis, Moncton, Montreal, New Orleans, New York, Newark, Orlando, Ottawa, Panamá, París, Philadelphia, Phoenix,  Punta Cana, Quebec, Raleigh-Durham, Salt Lake City, San Francisco, San José Costa Rica, Seattle, St. Louis, Tampa, Toronto, Vancouver, Washington, Winnipeg, Zúrich. </t>
  </si>
  <si>
    <t>Aerolíneas internacionales con vuelos programados: Aerolíneas Argentinas, Aeroméxico, Air Canada, Air Europa, Air France, Air Portugal, Air Transat, Alaska, American Airlines, Arajet, Avianca, Avianca Costa Rica, British Airways, Condor, Copa, Delta, Eurowings, Evelope, Flair Airlines, Frontier, JetBlue, LATAM Chile, LATAM Perú, Magnicharter,  Porter Airlines, Sky Airlines Perú, Southwest, Spirit, Sun Country, Thomson, Turkish Airlines, United Airlines, Virgin Atlantic, Viva Aerobús, Volaris, Volaris Salvador, West Jet, World2Fly.</t>
  </si>
  <si>
    <t>23 de Enero</t>
  </si>
  <si>
    <t>26 de Enero</t>
  </si>
  <si>
    <t>25 de Enero</t>
  </si>
  <si>
    <t>24 de Enero</t>
  </si>
  <si>
    <t xml:space="preserve">Aerolíneas internacionales con vuelos programados:  Aer Lingus, Aerolíneas Argentinas, Aeroméxico, Air Canadá, Air Caraibes, Air France, Air Portugal, Air Transat, Alaska, American Airlines, Arajet,  Avianca, Avianca Costa Rica, Breeze Airways, British Airways, Condor, Conviasa, Copa, Delta, Edelweiss, Flair Airlines, Frontier, Global, Gol Líneas Aéreas, JetBlue, KLM, LATAM Perú, Magnicharter, Porter Airlines, Sky Airlines Perú, Southwest, Spirit, Sun Country, TUI Airlines Netherland, Turkish Airlines, United Airlines, Viva Aerobús, Volaris, Volaris Costa Rica, West Jet, World2Fly.
</t>
  </si>
  <si>
    <t>Los destinos internacionales con vuelos programados: Ámsterdam, Atlanta, Austin, Baltimore, Bogotá, Boston, Brasilia, Buenos Aires, Calgary, Caracas, Charleston, Charlotte, Chicago, Cincinnati, Cleveland, Columbus, Dallas, Denver, Detroit, Dublín, Edmonton, Estambul, Fort Lauderdale, Frankfurt, Guatemala, Halifax, Hamilton, Houston, Indianápolis, Kansas City, La Habana, Lansing, Lima, Lisboa, London, Londres, Los Ángeles, Madrid, Medellín, Miami, Milwaukee, Minneapolis, Montreal, Nashville, New York, Newark, Norfolk, Oklahoma, Orlando, Orly, Ottawa, Panamá, Paris, Philadelphia, Phoenix, Pittsburg, Portland, Punta Cana, Quebec, Raleigh – Durham, Regina Sask, Rockford, Salt Lake City, San Francisco, San José de Costa Rica, Saskatoon, Seattle, St. Louis, Tampa, Toronto, Vancouver, Victoria, Washington, Winnipeg, Zúrich.</t>
  </si>
  <si>
    <t xml:space="preserve">Aerolíneas internacionales con vuelos programados: Aerolíneas Argentinas, Aeroméxico, Air Canada, Air Europa, Air France, Air Transat, Alaska, American Airlines, Arajet, Avianca, Avianca Costa Rica, British Airways, Condor, Copa, Delta, Eurowings, Flair Airlines, Frontier, Gol Líneas Aéreas, JetBlue, LATAM Chile, LATAM Perú, Magnicharter, Polonia Airlines, Porter Airlines, Sky Airlines Perú, Southwest, Spirit, Sun Country, Thomson, Turkish Airlines, United Airlines, Virgin Atlantic, Viva Aerobús, Volaris, Volaris Salvador, West Jet.  </t>
  </si>
  <si>
    <t>Los destinos internacionales con vuelos programados: Atlanta, Austin, Baltimore, Birmingham, Bogotá, Boston, Brasilia, Buenos Aires, Calgary, Charlotte, Chicago, Cincinnati, Dallas, Denver, Detroit, Edmonton, Estambul, Fort Lauderdale, Frankfurt, Guatemala, Halifax, Hamilton, Houston, Kansas City, Kelowna, Kitchener, La Habana, Lima, Londres, Los Ángeles, Madrid, Manchester, Medellín, Miami, Milwaukee, Minneapolis, Montreal,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</si>
  <si>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Aerolíneas internacionales con vuelos programados: Aerolíneas Argentinas, Aeroméxico, Air Canada, Air Caraibes, Air France, Air Transat, Alaska, American Airlines, Arajet, Avianca, Avianca Costa Rica, British Airways, Condor, Copa, Delta, Eurowings, Evelope, Flair Airlines, Frontier, Global, JetBlue, LATAM Perú, Magnicharter, Porter Airlines, Sky Airlines Perú, Southwest, Spirit, Sun Country, Thomson, Turkish Airlines, United Airlines, Viva Aerobús, Volaris, Volaris Salvador, West Jet, World2Fly.</t>
  </si>
  <si>
    <t xml:space="preserve">Los destinos internacionales con vuelos programados: Atlanta, Austin, Baltimore, Bogotá, Boston, Buenos Aires, Calgary, Charlotte, Chicago, Cleveland, Dallas, Denver, Detroit, Edmonton, Estambul, Fort Lauderdale, Frankfurt, Guatemala, Hamilton, Houston, Kansas, Kelowna, La Habana, Lansing, Lima, Londres, Los Ángeles, Madrid, Manchester, Medellín, Miami, Milwaukee, Minneapolis, Montreal, New York, Newark, Orlando, Orly, Ottawa, Panamá, Paris, Philadelphia, Phoenix, Punta Cana, Quebec, Raleigh Durham, Regina Sask, Rockford, Salt Lake City, San Francisco, San José Costa Rica, Saskatoon, Seattle, St. Louis, Tampa, Thunder Bay, Toronto, Vancouver, Washington, Windsor, Winnipeg. </t>
  </si>
  <si>
    <t>27 de Enero</t>
  </si>
  <si>
    <t>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Polonia Airlines, Porter Airlines, Sky Airlines Perú, Southwest, Spirit, Sun Country, Thomson, TUI Airlines Netherland, Tuifly Nordic, Turkish Airlines, United Airlines, Viva Aerobús, Volaris, Volaris Costa Rica, West Jet.</t>
  </si>
  <si>
    <t xml:space="preserve">Los destinos internacionales con vuelos programados: Ámsterdam, Atlanta, Austin, Baltimore, Bogotá, Boston, Brasilia, Buenos Aires, Calgary, Camagüey, Charlotte, Chicago, Dallas, Denver, Detroit, Dublín, Edmonton, Estambul, Estocolmo, Fort Lauderdale, Frankfurt, Guatemala, Halifax, Hamilton, Houston, Kansas City, Kelowna, La Habana, Lima, Lisboa, Londres, Los Ángeles, Madrid, Malpensa, Medellín, Miami, Milwaukee, Minneapolis, Montreal, New York, Newark, Orlando, Ottawa, Panamá, Paris, Philadelphia, Phoenix, Punta Cana, Quebec, Regina Sask, Salt Lake City, San Francisco, San José Costa Rica, San Salvador, Saskatoon, Seattle, St. Louis, Tampa, Toronto, Vancouver, Varsovia, Victoria, Washington, Winnipeg, Zúrich.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</si>
</sst>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1C6D-5C58-40F5-833E-25D3B372A1AF}">
  <dimension ref="B2:G14"/>
  <sheetViews>
    <sheetView tabSelected="1"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102</v>
      </c>
      <c r="C6" s="28">
        <f>+C8+D8</f>
        <v>241</v>
      </c>
      <c r="D6" s="28"/>
      <c r="E6" s="28">
        <f>+E8+F8</f>
        <v>240</v>
      </c>
      <c r="F6" s="28"/>
      <c r="G6" s="29">
        <f>C6+E6</f>
        <v>481</v>
      </c>
    </row>
    <row r="7" spans="2:7" ht="17.399999999999999" x14ac:dyDescent="0.3">
      <c r="B7" s="26"/>
      <c r="C7" s="2" t="s">
        <v>5</v>
      </c>
      <c r="D7" s="2" t="s">
        <v>6</v>
      </c>
      <c r="E7" s="2" t="s">
        <v>5</v>
      </c>
      <c r="F7" s="2" t="s">
        <v>6</v>
      </c>
      <c r="G7" s="30"/>
    </row>
    <row r="8" spans="2:7" ht="18" thickBot="1" x14ac:dyDescent="0.35">
      <c r="B8" s="27"/>
      <c r="C8" s="3">
        <v>67</v>
      </c>
      <c r="D8" s="3">
        <v>174</v>
      </c>
      <c r="E8" s="3">
        <v>67</v>
      </c>
      <c r="F8" s="3">
        <v>173</v>
      </c>
      <c r="G8" s="31"/>
    </row>
    <row r="9" spans="2:7" x14ac:dyDescent="0.3">
      <c r="B9" s="6" t="s">
        <v>103</v>
      </c>
      <c r="C9" s="7"/>
      <c r="D9" s="7"/>
      <c r="E9" s="7"/>
      <c r="F9" s="7"/>
      <c r="G9" s="8"/>
    </row>
    <row r="10" spans="2:7" ht="118.2" customHeight="1" thickBot="1" x14ac:dyDescent="0.35">
      <c r="B10" s="9"/>
      <c r="C10" s="10"/>
      <c r="D10" s="10"/>
      <c r="E10" s="10"/>
      <c r="F10" s="10"/>
      <c r="G10" s="11"/>
    </row>
    <row r="11" spans="2:7" ht="30" customHeight="1" x14ac:dyDescent="0.3">
      <c r="B11" s="6" t="s">
        <v>104</v>
      </c>
      <c r="C11" s="7"/>
      <c r="D11" s="7"/>
      <c r="E11" s="7"/>
      <c r="F11" s="7"/>
      <c r="G11" s="8"/>
    </row>
    <row r="12" spans="2:7" ht="155.25" customHeight="1" thickBot="1" x14ac:dyDescent="0.35">
      <c r="B12" s="9"/>
      <c r="C12" s="10"/>
      <c r="D12" s="10"/>
      <c r="E12" s="10"/>
      <c r="F12" s="10"/>
      <c r="G12" s="11"/>
    </row>
    <row r="13" spans="2:7" ht="76.5" customHeight="1" thickBot="1" x14ac:dyDescent="0.35">
      <c r="B13" s="12" t="s">
        <v>83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35E2-8274-431C-A115-F3BE4B02F105}">
  <dimension ref="B2:G14"/>
  <sheetViews>
    <sheetView topLeftCell="A10"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69</v>
      </c>
      <c r="C6" s="28">
        <f>+C8+D8</f>
        <v>270</v>
      </c>
      <c r="D6" s="28"/>
      <c r="E6" s="28">
        <f>+E8+F8</f>
        <v>270</v>
      </c>
      <c r="F6" s="28"/>
      <c r="G6" s="29">
        <f>C6+E6</f>
        <v>540</v>
      </c>
    </row>
    <row r="7" spans="2:7" ht="17.399999999999999" x14ac:dyDescent="0.3">
      <c r="B7" s="26"/>
      <c r="C7" s="2" t="s">
        <v>5</v>
      </c>
      <c r="D7" s="2" t="s">
        <v>6</v>
      </c>
      <c r="E7" s="2" t="s">
        <v>5</v>
      </c>
      <c r="F7" s="2" t="s">
        <v>6</v>
      </c>
      <c r="G7" s="30"/>
    </row>
    <row r="8" spans="2:7" ht="18" thickBot="1" x14ac:dyDescent="0.35">
      <c r="B8" s="27"/>
      <c r="C8" s="3">
        <v>77</v>
      </c>
      <c r="D8" s="3">
        <v>193</v>
      </c>
      <c r="E8" s="3">
        <v>78</v>
      </c>
      <c r="F8" s="3">
        <v>192</v>
      </c>
      <c r="G8" s="31"/>
    </row>
    <row r="9" spans="2:7" x14ac:dyDescent="0.3">
      <c r="B9" s="6" t="s">
        <v>74</v>
      </c>
      <c r="C9" s="7"/>
      <c r="D9" s="7"/>
      <c r="E9" s="7"/>
      <c r="F9" s="7"/>
      <c r="G9" s="8"/>
    </row>
    <row r="10" spans="2:7" ht="118.2" customHeight="1" thickBot="1" x14ac:dyDescent="0.35">
      <c r="B10" s="9"/>
      <c r="C10" s="10"/>
      <c r="D10" s="10"/>
      <c r="E10" s="10"/>
      <c r="F10" s="10"/>
      <c r="G10" s="11"/>
    </row>
    <row r="11" spans="2:7" ht="30" customHeight="1" x14ac:dyDescent="0.3">
      <c r="B11" s="6" t="s">
        <v>75</v>
      </c>
      <c r="C11" s="7"/>
      <c r="D11" s="7"/>
      <c r="E11" s="7"/>
      <c r="F11" s="7"/>
      <c r="G11" s="8"/>
    </row>
    <row r="12" spans="2:7" ht="155.25" customHeight="1" thickBot="1" x14ac:dyDescent="0.35">
      <c r="B12" s="9"/>
      <c r="C12" s="10"/>
      <c r="D12" s="10"/>
      <c r="E12" s="10"/>
      <c r="F12" s="10"/>
      <c r="G12" s="11"/>
    </row>
    <row r="13" spans="2:7" ht="76.5" customHeight="1" thickBot="1" x14ac:dyDescent="0.35">
      <c r="B13" s="12" t="s">
        <v>76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70AB6-93FE-4FAE-883A-5F419F68454D}">
  <dimension ref="B2:G14"/>
  <sheetViews>
    <sheetView topLeftCell="A10"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70</v>
      </c>
      <c r="C6" s="28">
        <f>+C8+D8</f>
        <v>293</v>
      </c>
      <c r="D6" s="28"/>
      <c r="E6" s="28">
        <f>+E8+F8</f>
        <v>291</v>
      </c>
      <c r="F6" s="28"/>
      <c r="G6" s="29">
        <f>C6+E6</f>
        <v>584</v>
      </c>
    </row>
    <row r="7" spans="2:7" ht="17.399999999999999" x14ac:dyDescent="0.3">
      <c r="B7" s="26"/>
      <c r="C7" s="2" t="s">
        <v>5</v>
      </c>
      <c r="D7" s="2" t="s">
        <v>6</v>
      </c>
      <c r="E7" s="2" t="s">
        <v>5</v>
      </c>
      <c r="F7" s="2" t="s">
        <v>6</v>
      </c>
      <c r="G7" s="30"/>
    </row>
    <row r="8" spans="2:7" ht="18" thickBot="1" x14ac:dyDescent="0.35">
      <c r="B8" s="27"/>
      <c r="C8" s="3">
        <v>67</v>
      </c>
      <c r="D8" s="3">
        <v>226</v>
      </c>
      <c r="E8" s="3">
        <v>67</v>
      </c>
      <c r="F8" s="3">
        <v>224</v>
      </c>
      <c r="G8" s="31"/>
    </row>
    <row r="9" spans="2:7" x14ac:dyDescent="0.3">
      <c r="B9" s="6" t="s">
        <v>71</v>
      </c>
      <c r="C9" s="7"/>
      <c r="D9" s="7"/>
      <c r="E9" s="7"/>
      <c r="F9" s="7"/>
      <c r="G9" s="8"/>
    </row>
    <row r="10" spans="2:7" ht="118.2" customHeight="1" thickBot="1" x14ac:dyDescent="0.35">
      <c r="B10" s="9"/>
      <c r="C10" s="10"/>
      <c r="D10" s="10"/>
      <c r="E10" s="10"/>
      <c r="F10" s="10"/>
      <c r="G10" s="11"/>
    </row>
    <row r="11" spans="2:7" ht="30" customHeight="1" x14ac:dyDescent="0.3">
      <c r="B11" s="6" t="s">
        <v>72</v>
      </c>
      <c r="C11" s="7"/>
      <c r="D11" s="7"/>
      <c r="E11" s="7"/>
      <c r="F11" s="7"/>
      <c r="G11" s="8"/>
    </row>
    <row r="12" spans="2:7" ht="155.25" customHeight="1" thickBot="1" x14ac:dyDescent="0.35">
      <c r="B12" s="9"/>
      <c r="C12" s="10"/>
      <c r="D12" s="10"/>
      <c r="E12" s="10"/>
      <c r="F12" s="10"/>
      <c r="G12" s="11"/>
    </row>
    <row r="13" spans="2:7" ht="76.5" customHeight="1" thickBot="1" x14ac:dyDescent="0.35">
      <c r="B13" s="12" t="s">
        <v>73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08AC9-8B32-41DC-87D8-8474C411BDBB}">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61</v>
      </c>
      <c r="C6" s="28">
        <f>+C8+D8</f>
        <v>258</v>
      </c>
      <c r="D6" s="28"/>
      <c r="E6" s="28">
        <f>+E8+F8</f>
        <v>259</v>
      </c>
      <c r="F6" s="28"/>
      <c r="G6" s="29">
        <f>C6+E6</f>
        <v>517</v>
      </c>
    </row>
    <row r="7" spans="2:7" ht="17.399999999999999" x14ac:dyDescent="0.3">
      <c r="B7" s="26"/>
      <c r="C7" s="2" t="s">
        <v>5</v>
      </c>
      <c r="D7" s="2" t="s">
        <v>6</v>
      </c>
      <c r="E7" s="2" t="s">
        <v>5</v>
      </c>
      <c r="F7" s="2" t="s">
        <v>6</v>
      </c>
      <c r="G7" s="30"/>
    </row>
    <row r="8" spans="2:7" ht="18" thickBot="1" x14ac:dyDescent="0.35">
      <c r="B8" s="27"/>
      <c r="C8" s="3">
        <v>72</v>
      </c>
      <c r="D8" s="3">
        <v>186</v>
      </c>
      <c r="E8" s="3">
        <v>72</v>
      </c>
      <c r="F8" s="3">
        <v>187</v>
      </c>
      <c r="G8" s="31"/>
    </row>
    <row r="9" spans="2:7" x14ac:dyDescent="0.3">
      <c r="B9" s="6" t="s">
        <v>62</v>
      </c>
      <c r="C9" s="7"/>
      <c r="D9" s="7"/>
      <c r="E9" s="7"/>
      <c r="F9" s="7"/>
      <c r="G9" s="8"/>
    </row>
    <row r="10" spans="2:7" ht="118.2" customHeight="1" thickBot="1" x14ac:dyDescent="0.35">
      <c r="B10" s="9"/>
      <c r="C10" s="10"/>
      <c r="D10" s="10"/>
      <c r="E10" s="10"/>
      <c r="F10" s="10"/>
      <c r="G10" s="11"/>
    </row>
    <row r="11" spans="2:7" ht="30" customHeight="1" x14ac:dyDescent="0.3">
      <c r="B11" s="6" t="s">
        <v>63</v>
      </c>
      <c r="C11" s="7"/>
      <c r="D11" s="7"/>
      <c r="E11" s="7"/>
      <c r="F11" s="7"/>
      <c r="G11" s="8"/>
    </row>
    <row r="12" spans="2:7" ht="155.25" customHeight="1" thickBot="1" x14ac:dyDescent="0.35">
      <c r="B12" s="9"/>
      <c r="C12" s="10"/>
      <c r="D12" s="10"/>
      <c r="E12" s="10"/>
      <c r="F12" s="10"/>
      <c r="G12" s="11"/>
    </row>
    <row r="13" spans="2:7" ht="76.5" customHeight="1" thickBot="1" x14ac:dyDescent="0.35">
      <c r="B13" s="12" t="s">
        <v>35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153F-1B52-4583-BD70-6949C854667B}">
  <dimension ref="B2:G14"/>
  <sheetViews>
    <sheetView topLeftCell="A10"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64</v>
      </c>
      <c r="C6" s="28">
        <f>+C8+D8</f>
        <v>266</v>
      </c>
      <c r="D6" s="28"/>
      <c r="E6" s="28">
        <f>+E8+F8</f>
        <v>264</v>
      </c>
      <c r="F6" s="28"/>
      <c r="G6" s="29">
        <f>C6+E6</f>
        <v>530</v>
      </c>
    </row>
    <row r="7" spans="2:7" ht="17.399999999999999" x14ac:dyDescent="0.3">
      <c r="B7" s="26"/>
      <c r="C7" s="2" t="s">
        <v>5</v>
      </c>
      <c r="D7" s="2" t="s">
        <v>6</v>
      </c>
      <c r="E7" s="2" t="s">
        <v>5</v>
      </c>
      <c r="F7" s="2" t="s">
        <v>6</v>
      </c>
      <c r="G7" s="30"/>
    </row>
    <row r="8" spans="2:7" ht="18" thickBot="1" x14ac:dyDescent="0.35">
      <c r="B8" s="27"/>
      <c r="C8" s="3">
        <v>74</v>
      </c>
      <c r="D8" s="3">
        <v>192</v>
      </c>
      <c r="E8" s="3">
        <v>74</v>
      </c>
      <c r="F8" s="3">
        <v>190</v>
      </c>
      <c r="G8" s="31"/>
    </row>
    <row r="9" spans="2:7" x14ac:dyDescent="0.3">
      <c r="B9" s="6" t="s">
        <v>65</v>
      </c>
      <c r="C9" s="7"/>
      <c r="D9" s="7"/>
      <c r="E9" s="7"/>
      <c r="F9" s="7"/>
      <c r="G9" s="8"/>
    </row>
    <row r="10" spans="2:7" ht="118.2" customHeight="1" thickBot="1" x14ac:dyDescent="0.35">
      <c r="B10" s="9"/>
      <c r="C10" s="10"/>
      <c r="D10" s="10"/>
      <c r="E10" s="10"/>
      <c r="F10" s="10"/>
      <c r="G10" s="11"/>
    </row>
    <row r="11" spans="2:7" ht="30" customHeight="1" x14ac:dyDescent="0.3">
      <c r="B11" s="6" t="s">
        <v>66</v>
      </c>
      <c r="C11" s="7"/>
      <c r="D11" s="7"/>
      <c r="E11" s="7"/>
      <c r="F11" s="7"/>
      <c r="G11" s="8"/>
    </row>
    <row r="12" spans="2:7" ht="155.25" customHeight="1" thickBot="1" x14ac:dyDescent="0.35">
      <c r="B12" s="9"/>
      <c r="C12" s="10"/>
      <c r="D12" s="10"/>
      <c r="E12" s="10"/>
      <c r="F12" s="10"/>
      <c r="G12" s="11"/>
    </row>
    <row r="13" spans="2:7" ht="76.5" customHeight="1" thickBot="1" x14ac:dyDescent="0.35">
      <c r="B13" s="12" t="s">
        <v>67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93F1-B590-4DB7-B26C-09EAB841807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57</v>
      </c>
      <c r="C6" s="28">
        <f>+C8+D8</f>
        <v>227</v>
      </c>
      <c r="D6" s="28"/>
      <c r="E6" s="28">
        <f>+E8+F8</f>
        <v>228</v>
      </c>
      <c r="F6" s="28"/>
      <c r="G6" s="29">
        <f>C6+E6</f>
        <v>455</v>
      </c>
    </row>
    <row r="7" spans="2:7" ht="17.399999999999999" x14ac:dyDescent="0.3">
      <c r="B7" s="26"/>
      <c r="C7" s="2" t="s">
        <v>5</v>
      </c>
      <c r="D7" s="2" t="s">
        <v>6</v>
      </c>
      <c r="E7" s="2" t="s">
        <v>5</v>
      </c>
      <c r="F7" s="2" t="s">
        <v>6</v>
      </c>
      <c r="G7" s="30"/>
    </row>
    <row r="8" spans="2:7" ht="18" thickBot="1" x14ac:dyDescent="0.35">
      <c r="B8" s="27"/>
      <c r="C8" s="3">
        <v>66</v>
      </c>
      <c r="D8" s="3">
        <v>161</v>
      </c>
      <c r="E8" s="3">
        <v>66</v>
      </c>
      <c r="F8" s="3">
        <v>162</v>
      </c>
      <c r="G8" s="31"/>
    </row>
    <row r="9" spans="2:7" x14ac:dyDescent="0.3">
      <c r="B9" s="6" t="s">
        <v>58</v>
      </c>
      <c r="C9" s="7"/>
      <c r="D9" s="7"/>
      <c r="E9" s="7"/>
      <c r="F9" s="7"/>
      <c r="G9" s="8"/>
    </row>
    <row r="10" spans="2:7" ht="118.2" customHeight="1" thickBot="1" x14ac:dyDescent="0.35">
      <c r="B10" s="9"/>
      <c r="C10" s="10"/>
      <c r="D10" s="10"/>
      <c r="E10" s="10"/>
      <c r="F10" s="10"/>
      <c r="G10" s="11"/>
    </row>
    <row r="11" spans="2:7" ht="30" customHeight="1" x14ac:dyDescent="0.3">
      <c r="B11" s="6" t="s">
        <v>59</v>
      </c>
      <c r="C11" s="7"/>
      <c r="D11" s="7"/>
      <c r="E11" s="7"/>
      <c r="F11" s="7"/>
      <c r="G11" s="8"/>
    </row>
    <row r="12" spans="2:7" ht="155.25" customHeight="1" thickBot="1" x14ac:dyDescent="0.35">
      <c r="B12" s="9"/>
      <c r="C12" s="10"/>
      <c r="D12" s="10"/>
      <c r="E12" s="10"/>
      <c r="F12" s="10"/>
      <c r="G12" s="11"/>
    </row>
    <row r="13" spans="2:7" ht="76.5" customHeight="1" thickBot="1" x14ac:dyDescent="0.35">
      <c r="B13" s="12" t="s">
        <v>60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1639-76CC-44DE-ADC1-E37DE3D9525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53</v>
      </c>
      <c r="C6" s="28">
        <f>+C8+D8</f>
        <v>239</v>
      </c>
      <c r="D6" s="28"/>
      <c r="E6" s="28">
        <f>+E8+F8</f>
        <v>238</v>
      </c>
      <c r="F6" s="28"/>
      <c r="G6" s="29">
        <f>C6+E6</f>
        <v>477</v>
      </c>
    </row>
    <row r="7" spans="2:7" ht="17.399999999999999" x14ac:dyDescent="0.3">
      <c r="B7" s="26"/>
      <c r="C7" s="2" t="s">
        <v>5</v>
      </c>
      <c r="D7" s="2" t="s">
        <v>6</v>
      </c>
      <c r="E7" s="2" t="s">
        <v>5</v>
      </c>
      <c r="F7" s="2" t="s">
        <v>6</v>
      </c>
      <c r="G7" s="30"/>
    </row>
    <row r="8" spans="2:7" ht="18" thickBot="1" x14ac:dyDescent="0.35">
      <c r="B8" s="27"/>
      <c r="C8" s="3">
        <v>68</v>
      </c>
      <c r="D8" s="3">
        <v>171</v>
      </c>
      <c r="E8" s="3">
        <v>69</v>
      </c>
      <c r="F8" s="3">
        <v>169</v>
      </c>
      <c r="G8" s="31"/>
    </row>
    <row r="9" spans="2:7" x14ac:dyDescent="0.3">
      <c r="B9" s="6" t="s">
        <v>54</v>
      </c>
      <c r="C9" s="7"/>
      <c r="D9" s="7"/>
      <c r="E9" s="7"/>
      <c r="F9" s="7"/>
      <c r="G9" s="8"/>
    </row>
    <row r="10" spans="2:7" ht="118.2" customHeight="1" thickBot="1" x14ac:dyDescent="0.35">
      <c r="B10" s="9"/>
      <c r="C10" s="10"/>
      <c r="D10" s="10"/>
      <c r="E10" s="10"/>
      <c r="F10" s="10"/>
      <c r="G10" s="11"/>
    </row>
    <row r="11" spans="2:7" ht="30" customHeight="1" x14ac:dyDescent="0.3">
      <c r="B11" s="6" t="s">
        <v>55</v>
      </c>
      <c r="C11" s="7"/>
      <c r="D11" s="7"/>
      <c r="E11" s="7"/>
      <c r="F11" s="7"/>
      <c r="G11" s="8"/>
    </row>
    <row r="12" spans="2:7" ht="155.25" customHeight="1" thickBot="1" x14ac:dyDescent="0.35">
      <c r="B12" s="9"/>
      <c r="C12" s="10"/>
      <c r="D12" s="10"/>
      <c r="E12" s="10"/>
      <c r="F12" s="10"/>
      <c r="G12" s="11"/>
    </row>
    <row r="13" spans="2:7" ht="76.5" customHeight="1" thickBot="1" x14ac:dyDescent="0.35">
      <c r="B13" s="12" t="s">
        <v>56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298F-CFFF-4A19-8E5B-81D1D251B69D}">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43</v>
      </c>
      <c r="C6" s="28">
        <f>+C8+D8</f>
        <v>264</v>
      </c>
      <c r="D6" s="28"/>
      <c r="E6" s="28">
        <f>+E8+F8</f>
        <v>265</v>
      </c>
      <c r="F6" s="28"/>
      <c r="G6" s="29">
        <f>C6+E6</f>
        <v>529</v>
      </c>
    </row>
    <row r="7" spans="2:7" ht="17.399999999999999" x14ac:dyDescent="0.3">
      <c r="B7" s="26"/>
      <c r="C7" s="2" t="s">
        <v>5</v>
      </c>
      <c r="D7" s="2" t="s">
        <v>6</v>
      </c>
      <c r="E7" s="2" t="s">
        <v>5</v>
      </c>
      <c r="F7" s="2" t="s">
        <v>6</v>
      </c>
      <c r="G7" s="30"/>
    </row>
    <row r="8" spans="2:7" ht="18" thickBot="1" x14ac:dyDescent="0.35">
      <c r="B8" s="27"/>
      <c r="C8" s="3">
        <v>75</v>
      </c>
      <c r="D8" s="3">
        <v>189</v>
      </c>
      <c r="E8" s="3">
        <v>76</v>
      </c>
      <c r="F8" s="3">
        <v>189</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52</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C7E0-0C81-41D5-9FC8-2E2D0D97937C}">
  <dimension ref="B2:G14"/>
  <sheetViews>
    <sheetView topLeftCell="A10" workbookViewId="0">
      <selection activeCell="H13" sqref="H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44</v>
      </c>
      <c r="C6" s="28">
        <f>+C8+D8</f>
        <v>272</v>
      </c>
      <c r="D6" s="28"/>
      <c r="E6" s="28">
        <f>+E8+F8</f>
        <v>273</v>
      </c>
      <c r="F6" s="28"/>
      <c r="G6" s="29">
        <f>C6+E6</f>
        <v>545</v>
      </c>
    </row>
    <row r="7" spans="2:7" ht="17.399999999999999" x14ac:dyDescent="0.3">
      <c r="B7" s="26"/>
      <c r="C7" s="2" t="s">
        <v>5</v>
      </c>
      <c r="D7" s="2" t="s">
        <v>6</v>
      </c>
      <c r="E7" s="2" t="s">
        <v>5</v>
      </c>
      <c r="F7" s="2" t="s">
        <v>6</v>
      </c>
      <c r="G7" s="30"/>
    </row>
    <row r="8" spans="2:7" ht="18" thickBot="1" x14ac:dyDescent="0.35">
      <c r="B8" s="27"/>
      <c r="C8" s="3">
        <v>77</v>
      </c>
      <c r="D8" s="3">
        <v>195</v>
      </c>
      <c r="E8" s="3">
        <v>78</v>
      </c>
      <c r="F8" s="3">
        <v>195</v>
      </c>
      <c r="G8" s="31"/>
    </row>
    <row r="9" spans="2:7" x14ac:dyDescent="0.3">
      <c r="B9" s="6" t="s">
        <v>49</v>
      </c>
      <c r="C9" s="7"/>
      <c r="D9" s="7"/>
      <c r="E9" s="7"/>
      <c r="F9" s="7"/>
      <c r="G9" s="8"/>
    </row>
    <row r="10" spans="2:7" ht="118.2" customHeight="1" thickBot="1" x14ac:dyDescent="0.35">
      <c r="B10" s="9"/>
      <c r="C10" s="10"/>
      <c r="D10" s="10"/>
      <c r="E10" s="10"/>
      <c r="F10" s="10"/>
      <c r="G10" s="11"/>
    </row>
    <row r="11" spans="2:7" ht="30" customHeight="1" x14ac:dyDescent="0.3">
      <c r="B11" s="6" t="s">
        <v>50</v>
      </c>
      <c r="C11" s="7"/>
      <c r="D11" s="7"/>
      <c r="E11" s="7"/>
      <c r="F11" s="7"/>
      <c r="G11" s="8"/>
    </row>
    <row r="12" spans="2:7" ht="155.25" customHeight="1" thickBot="1" x14ac:dyDescent="0.35">
      <c r="B12" s="9"/>
      <c r="C12" s="10"/>
      <c r="D12" s="10"/>
      <c r="E12" s="10"/>
      <c r="F12" s="10"/>
      <c r="G12" s="11"/>
    </row>
    <row r="13" spans="2:7" ht="76.5" customHeight="1" thickBot="1" x14ac:dyDescent="0.35">
      <c r="B13" s="12" t="s">
        <v>51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956F8-0B69-40E8-9AA1-6BCACB399DBD}">
  <dimension ref="B2:G14"/>
  <sheetViews>
    <sheetView topLeftCell="A8"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45</v>
      </c>
      <c r="C6" s="28">
        <f>+C8+D8</f>
        <v>294</v>
      </c>
      <c r="D6" s="28"/>
      <c r="E6" s="28">
        <f>+E8+F8</f>
        <v>291</v>
      </c>
      <c r="F6" s="28"/>
      <c r="G6" s="29">
        <f>C6+E6</f>
        <v>585</v>
      </c>
    </row>
    <row r="7" spans="2:7" ht="17.399999999999999" x14ac:dyDescent="0.3">
      <c r="B7" s="26"/>
      <c r="C7" s="2" t="s">
        <v>5</v>
      </c>
      <c r="D7" s="2" t="s">
        <v>6</v>
      </c>
      <c r="E7" s="2" t="s">
        <v>5</v>
      </c>
      <c r="F7" s="2" t="s">
        <v>6</v>
      </c>
      <c r="G7" s="30"/>
    </row>
    <row r="8" spans="2:7" ht="18" thickBot="1" x14ac:dyDescent="0.35">
      <c r="B8" s="27"/>
      <c r="C8" s="3">
        <v>73</v>
      </c>
      <c r="D8" s="3">
        <v>221</v>
      </c>
      <c r="E8" s="3">
        <v>72</v>
      </c>
      <c r="F8" s="3">
        <v>219</v>
      </c>
      <c r="G8" s="31"/>
    </row>
    <row r="9" spans="2:7" x14ac:dyDescent="0.3">
      <c r="B9" s="6" t="s">
        <v>46</v>
      </c>
      <c r="C9" s="7"/>
      <c r="D9" s="7"/>
      <c r="E9" s="7"/>
      <c r="F9" s="7"/>
      <c r="G9" s="8"/>
    </row>
    <row r="10" spans="2:7" ht="118.2" customHeight="1" thickBot="1" x14ac:dyDescent="0.35">
      <c r="B10" s="9"/>
      <c r="C10" s="10"/>
      <c r="D10" s="10"/>
      <c r="E10" s="10"/>
      <c r="F10" s="10"/>
      <c r="G10" s="11"/>
    </row>
    <row r="11" spans="2:7" ht="30" customHeight="1" x14ac:dyDescent="0.3">
      <c r="B11" s="6" t="s">
        <v>47</v>
      </c>
      <c r="C11" s="7"/>
      <c r="D11" s="7"/>
      <c r="E11" s="7"/>
      <c r="F11" s="7"/>
      <c r="G11" s="8"/>
    </row>
    <row r="12" spans="2:7" ht="155.25" customHeight="1" thickBot="1" x14ac:dyDescent="0.35">
      <c r="B12" s="9"/>
      <c r="C12" s="10"/>
      <c r="D12" s="10"/>
      <c r="E12" s="10"/>
      <c r="F12" s="10"/>
      <c r="G12" s="11"/>
    </row>
    <row r="13" spans="2:7" ht="76.5" customHeight="1" thickBot="1" x14ac:dyDescent="0.35">
      <c r="B13" s="12" t="s">
        <v>48</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1D58-F7EC-478D-9929-898BB5020FBC}">
  <dimension ref="B2:G14"/>
  <sheetViews>
    <sheetView topLeftCell="A4" workbookViewId="0">
      <selection activeCell="A4"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40</v>
      </c>
      <c r="C6" s="28">
        <f>+C8+D8</f>
        <v>259</v>
      </c>
      <c r="D6" s="28"/>
      <c r="E6" s="28">
        <f>+E8+F8</f>
        <v>255</v>
      </c>
      <c r="F6" s="28"/>
      <c r="G6" s="29">
        <f>C6+E6</f>
        <v>514</v>
      </c>
    </row>
    <row r="7" spans="2:7" ht="17.399999999999999" x14ac:dyDescent="0.3">
      <c r="B7" s="26"/>
      <c r="C7" s="2" t="s">
        <v>5</v>
      </c>
      <c r="D7" s="2" t="s">
        <v>6</v>
      </c>
      <c r="E7" s="2" t="s">
        <v>5</v>
      </c>
      <c r="F7" s="2" t="s">
        <v>6</v>
      </c>
      <c r="G7" s="30"/>
    </row>
    <row r="8" spans="2:7" ht="18" thickBot="1" x14ac:dyDescent="0.35">
      <c r="B8" s="27"/>
      <c r="C8" s="3">
        <v>75</v>
      </c>
      <c r="D8" s="3">
        <v>184</v>
      </c>
      <c r="E8" s="3">
        <v>71</v>
      </c>
      <c r="F8" s="3">
        <v>184</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41</v>
      </c>
      <c r="C11" s="7"/>
      <c r="D11" s="7"/>
      <c r="E11" s="7"/>
      <c r="F11" s="7"/>
      <c r="G11" s="8"/>
    </row>
    <row r="12" spans="2:7" ht="155.25" customHeight="1" thickBot="1" x14ac:dyDescent="0.35">
      <c r="B12" s="9"/>
      <c r="C12" s="10"/>
      <c r="D12" s="10"/>
      <c r="E12" s="10"/>
      <c r="F12" s="10"/>
      <c r="G12" s="11"/>
    </row>
    <row r="13" spans="2:7" ht="76.5" customHeight="1" thickBot="1" x14ac:dyDescent="0.35">
      <c r="B13" s="12" t="s">
        <v>42</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18D6-2B72-4839-9285-91B9602EEE03}">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93</v>
      </c>
      <c r="C6" s="28">
        <f>+C8+D8</f>
        <v>263</v>
      </c>
      <c r="D6" s="28"/>
      <c r="E6" s="28">
        <f>+E8+F8</f>
        <v>260</v>
      </c>
      <c r="F6" s="28"/>
      <c r="G6" s="29">
        <f>C6+E6</f>
        <v>523</v>
      </c>
    </row>
    <row r="7" spans="2:7" ht="17.399999999999999" x14ac:dyDescent="0.3">
      <c r="B7" s="26"/>
      <c r="C7" s="2" t="s">
        <v>5</v>
      </c>
      <c r="D7" s="2" t="s">
        <v>6</v>
      </c>
      <c r="E7" s="2" t="s">
        <v>5</v>
      </c>
      <c r="F7" s="2" t="s">
        <v>6</v>
      </c>
      <c r="G7" s="30"/>
    </row>
    <row r="8" spans="2:7" ht="18" thickBot="1" x14ac:dyDescent="0.35">
      <c r="B8" s="27"/>
      <c r="C8" s="3">
        <v>72</v>
      </c>
      <c r="D8" s="3">
        <v>191</v>
      </c>
      <c r="E8" s="3">
        <v>72</v>
      </c>
      <c r="F8" s="3">
        <v>188</v>
      </c>
      <c r="G8" s="31"/>
    </row>
    <row r="9" spans="2:7" x14ac:dyDescent="0.3">
      <c r="B9" s="6" t="s">
        <v>100</v>
      </c>
      <c r="C9" s="7"/>
      <c r="D9" s="7"/>
      <c r="E9" s="7"/>
      <c r="F9" s="7"/>
      <c r="G9" s="8"/>
    </row>
    <row r="10" spans="2:7" ht="118.2" customHeight="1" thickBot="1" x14ac:dyDescent="0.35">
      <c r="B10" s="9"/>
      <c r="C10" s="10"/>
      <c r="D10" s="10"/>
      <c r="E10" s="10"/>
      <c r="F10" s="10"/>
      <c r="G10" s="11"/>
    </row>
    <row r="11" spans="2:7" ht="30" customHeight="1" x14ac:dyDescent="0.3">
      <c r="B11" s="6" t="s">
        <v>101</v>
      </c>
      <c r="C11" s="7"/>
      <c r="D11" s="7"/>
      <c r="E11" s="7"/>
      <c r="F11" s="7"/>
      <c r="G11" s="8"/>
    </row>
    <row r="12" spans="2:7" ht="155.25" customHeight="1" thickBot="1" x14ac:dyDescent="0.35">
      <c r="B12" s="9"/>
      <c r="C12" s="10"/>
      <c r="D12" s="10"/>
      <c r="E12" s="10"/>
      <c r="F12" s="10"/>
      <c r="G12" s="11"/>
    </row>
    <row r="13" spans="2:7" ht="76.5" customHeight="1" thickBot="1" x14ac:dyDescent="0.35">
      <c r="B13" s="12" t="s">
        <v>79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8EFF-FDA1-43A2-B366-EF5CEDD3F538}">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36</v>
      </c>
      <c r="C6" s="28">
        <f>+C8+D8</f>
        <v>269</v>
      </c>
      <c r="D6" s="28"/>
      <c r="E6" s="28">
        <f>+E8+F8</f>
        <v>269</v>
      </c>
      <c r="F6" s="28"/>
      <c r="G6" s="29">
        <f>C6+E6</f>
        <v>538</v>
      </c>
    </row>
    <row r="7" spans="2:7" ht="17.399999999999999" x14ac:dyDescent="0.3">
      <c r="B7" s="26"/>
      <c r="C7" s="2" t="s">
        <v>5</v>
      </c>
      <c r="D7" s="2" t="s">
        <v>6</v>
      </c>
      <c r="E7" s="2" t="s">
        <v>5</v>
      </c>
      <c r="F7" s="2" t="s">
        <v>6</v>
      </c>
      <c r="G7" s="30"/>
    </row>
    <row r="8" spans="2:7" ht="18" thickBot="1" x14ac:dyDescent="0.35">
      <c r="B8" s="27"/>
      <c r="C8" s="3">
        <v>75</v>
      </c>
      <c r="D8" s="3">
        <v>194</v>
      </c>
      <c r="E8" s="3">
        <v>76</v>
      </c>
      <c r="F8" s="3">
        <v>193</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38</v>
      </c>
      <c r="C11" s="7"/>
      <c r="D11" s="7"/>
      <c r="E11" s="7"/>
      <c r="F11" s="7"/>
      <c r="G11" s="8"/>
    </row>
    <row r="12" spans="2:7" ht="155.25" customHeight="1" thickBot="1" x14ac:dyDescent="0.35">
      <c r="B12" s="9"/>
      <c r="C12" s="10"/>
      <c r="D12" s="10"/>
      <c r="E12" s="10"/>
      <c r="F12" s="10"/>
      <c r="G12" s="11"/>
    </row>
    <row r="13" spans="2:7" ht="76.5" customHeight="1" thickBot="1" x14ac:dyDescent="0.35">
      <c r="B13" s="12" t="s">
        <v>39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F3AF-FB9D-48B3-9BE7-32FD1703DE4A}">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32</v>
      </c>
      <c r="C6" s="28">
        <f>+C8+D8</f>
        <v>245</v>
      </c>
      <c r="D6" s="28"/>
      <c r="E6" s="28">
        <f>+E8+F8</f>
        <v>246</v>
      </c>
      <c r="F6" s="28"/>
      <c r="G6" s="29">
        <f>C6+E6</f>
        <v>491</v>
      </c>
    </row>
    <row r="7" spans="2:7" ht="17.399999999999999" x14ac:dyDescent="0.3">
      <c r="B7" s="26"/>
      <c r="C7" s="2" t="s">
        <v>5</v>
      </c>
      <c r="D7" s="2" t="s">
        <v>6</v>
      </c>
      <c r="E7" s="2" t="s">
        <v>5</v>
      </c>
      <c r="F7" s="2" t="s">
        <v>6</v>
      </c>
      <c r="G7" s="30"/>
    </row>
    <row r="8" spans="2:7" ht="18" thickBot="1" x14ac:dyDescent="0.35">
      <c r="B8" s="27"/>
      <c r="C8" s="3">
        <v>75</v>
      </c>
      <c r="D8" s="3">
        <v>170</v>
      </c>
      <c r="E8" s="3">
        <v>75</v>
      </c>
      <c r="F8" s="3">
        <v>171</v>
      </c>
      <c r="G8" s="31"/>
    </row>
    <row r="9" spans="2:7" x14ac:dyDescent="0.3">
      <c r="B9" s="6" t="s">
        <v>33</v>
      </c>
      <c r="C9" s="7"/>
      <c r="D9" s="7"/>
      <c r="E9" s="7"/>
      <c r="F9" s="7"/>
      <c r="G9" s="8"/>
    </row>
    <row r="10" spans="2:7" ht="118.2" customHeight="1" thickBot="1" x14ac:dyDescent="0.35">
      <c r="B10" s="9"/>
      <c r="C10" s="10"/>
      <c r="D10" s="10"/>
      <c r="E10" s="10"/>
      <c r="F10" s="10"/>
      <c r="G10" s="11"/>
    </row>
    <row r="11" spans="2:7" ht="30" customHeight="1" x14ac:dyDescent="0.3">
      <c r="B11" s="6" t="s">
        <v>34</v>
      </c>
      <c r="C11" s="7"/>
      <c r="D11" s="7"/>
      <c r="E11" s="7"/>
      <c r="F11" s="7"/>
      <c r="G11" s="8"/>
    </row>
    <row r="12" spans="2:7" ht="155.25" customHeight="1" thickBot="1" x14ac:dyDescent="0.35">
      <c r="B12" s="9"/>
      <c r="C12" s="10"/>
      <c r="D12" s="10"/>
      <c r="E12" s="10"/>
      <c r="F12" s="10"/>
      <c r="G12" s="11"/>
    </row>
    <row r="13" spans="2:7" ht="76.5" customHeight="1" thickBot="1" x14ac:dyDescent="0.35">
      <c r="B13" s="12" t="s">
        <v>35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0418-96C5-405B-A4A9-3E8FC62D88A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259</v>
      </c>
      <c r="D6" s="28"/>
      <c r="E6" s="28">
        <f>+E8+F8</f>
        <v>261</v>
      </c>
      <c r="F6" s="28"/>
      <c r="G6" s="29">
        <f>C6+E6</f>
        <v>520</v>
      </c>
    </row>
    <row r="7" spans="2:7" ht="17.399999999999999" x14ac:dyDescent="0.3">
      <c r="B7" s="26"/>
      <c r="C7" s="2" t="s">
        <v>5</v>
      </c>
      <c r="D7" s="2" t="s">
        <v>6</v>
      </c>
      <c r="E7" s="2" t="s">
        <v>5</v>
      </c>
      <c r="F7" s="2" t="s">
        <v>6</v>
      </c>
      <c r="G7" s="30"/>
    </row>
    <row r="8" spans="2:7" ht="18" thickBot="1" x14ac:dyDescent="0.35">
      <c r="B8" s="27"/>
      <c r="C8" s="3">
        <v>73</v>
      </c>
      <c r="D8" s="3">
        <v>186</v>
      </c>
      <c r="E8" s="3">
        <v>73</v>
      </c>
      <c r="F8" s="3">
        <v>188</v>
      </c>
      <c r="G8" s="31"/>
    </row>
    <row r="9" spans="2:7" x14ac:dyDescent="0.3">
      <c r="B9" s="6" t="s">
        <v>29</v>
      </c>
      <c r="C9" s="7"/>
      <c r="D9" s="7"/>
      <c r="E9" s="7"/>
      <c r="F9" s="7"/>
      <c r="G9" s="8"/>
    </row>
    <row r="10" spans="2:7" ht="118.2" customHeight="1" thickBot="1" x14ac:dyDescent="0.35">
      <c r="B10" s="9"/>
      <c r="C10" s="10"/>
      <c r="D10" s="10"/>
      <c r="E10" s="10"/>
      <c r="F10" s="10"/>
      <c r="G10" s="11"/>
    </row>
    <row r="11" spans="2:7" ht="30" customHeight="1" x14ac:dyDescent="0.3">
      <c r="B11" s="6" t="s">
        <v>30</v>
      </c>
      <c r="C11" s="7"/>
      <c r="D11" s="7"/>
      <c r="E11" s="7"/>
      <c r="F11" s="7"/>
      <c r="G11" s="8"/>
    </row>
    <row r="12" spans="2:7" ht="155.25" customHeight="1" thickBot="1" x14ac:dyDescent="0.35">
      <c r="B12" s="9"/>
      <c r="C12" s="10"/>
      <c r="D12" s="10"/>
      <c r="E12" s="10"/>
      <c r="F12" s="10"/>
      <c r="G12" s="11"/>
    </row>
    <row r="13" spans="2:7" ht="76.5" customHeight="1" thickBot="1" x14ac:dyDescent="0.35">
      <c r="B13" s="12" t="s">
        <v>31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EAF6-E106-41C3-B317-F1F59B3FEAA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12</v>
      </c>
      <c r="C6" s="28">
        <f>+C8+D8</f>
        <v>296</v>
      </c>
      <c r="D6" s="28"/>
      <c r="E6" s="28">
        <f>+E8+F8</f>
        <v>293</v>
      </c>
      <c r="F6" s="28"/>
      <c r="G6" s="29">
        <f>C6+E6</f>
        <v>589</v>
      </c>
    </row>
    <row r="7" spans="2:7" ht="17.399999999999999" x14ac:dyDescent="0.3">
      <c r="B7" s="26"/>
      <c r="C7" s="2" t="s">
        <v>5</v>
      </c>
      <c r="D7" s="2" t="s">
        <v>6</v>
      </c>
      <c r="E7" s="2" t="s">
        <v>5</v>
      </c>
      <c r="F7" s="2" t="s">
        <v>6</v>
      </c>
      <c r="G7" s="30"/>
    </row>
    <row r="8" spans="2:7" ht="18" thickBot="1" x14ac:dyDescent="0.35">
      <c r="B8" s="27"/>
      <c r="C8" s="3">
        <v>81</v>
      </c>
      <c r="D8" s="3">
        <v>215</v>
      </c>
      <c r="E8" s="3">
        <v>77</v>
      </c>
      <c r="F8" s="3">
        <v>216</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78CC-A4B7-4A5D-8A70-1CC2050BF24D}">
  <dimension ref="B2:G14"/>
  <sheetViews>
    <sheetView topLeftCell="A10" workbookViewId="0">
      <selection activeCell="A10"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11</v>
      </c>
      <c r="C6" s="28">
        <f>+C8+D8</f>
        <v>303</v>
      </c>
      <c r="D6" s="28"/>
      <c r="E6" s="28">
        <f>+E8+F8</f>
        <v>302</v>
      </c>
      <c r="F6" s="28"/>
      <c r="G6" s="29">
        <f>C6+E6</f>
        <v>605</v>
      </c>
    </row>
    <row r="7" spans="2:7" ht="17.399999999999999" x14ac:dyDescent="0.3">
      <c r="B7" s="26"/>
      <c r="C7" s="2" t="s">
        <v>5</v>
      </c>
      <c r="D7" s="2" t="s">
        <v>6</v>
      </c>
      <c r="E7" s="2" t="s">
        <v>5</v>
      </c>
      <c r="F7" s="2" t="s">
        <v>6</v>
      </c>
      <c r="G7" s="30"/>
    </row>
    <row r="8" spans="2:7" ht="18" thickBot="1" x14ac:dyDescent="0.35">
      <c r="B8" s="27"/>
      <c r="C8" s="3">
        <v>81</v>
      </c>
      <c r="D8" s="3">
        <v>222</v>
      </c>
      <c r="E8" s="3">
        <v>82</v>
      </c>
      <c r="F8" s="3">
        <v>220</v>
      </c>
      <c r="G8" s="31"/>
    </row>
    <row r="9" spans="2:7" x14ac:dyDescent="0.3">
      <c r="B9" s="6" t="s">
        <v>22</v>
      </c>
      <c r="C9" s="7"/>
      <c r="D9" s="7"/>
      <c r="E9" s="7"/>
      <c r="F9" s="7"/>
      <c r="G9" s="8"/>
    </row>
    <row r="10" spans="2:7" ht="118.2" customHeight="1" thickBot="1" x14ac:dyDescent="0.35">
      <c r="B10" s="9"/>
      <c r="C10" s="10"/>
      <c r="D10" s="10"/>
      <c r="E10" s="10"/>
      <c r="F10" s="10"/>
      <c r="G10" s="11"/>
    </row>
    <row r="11" spans="2:7" ht="30" customHeight="1" x14ac:dyDescent="0.3">
      <c r="B11" s="6" t="s">
        <v>23</v>
      </c>
      <c r="C11" s="7"/>
      <c r="D11" s="7"/>
      <c r="E11" s="7"/>
      <c r="F11" s="7"/>
      <c r="G11" s="8"/>
    </row>
    <row r="12" spans="2:7" ht="155.25" customHeight="1" thickBot="1" x14ac:dyDescent="0.35">
      <c r="B12" s="9"/>
      <c r="C12" s="10"/>
      <c r="D12" s="10"/>
      <c r="E12" s="10"/>
      <c r="F12" s="10"/>
      <c r="G12" s="11"/>
    </row>
    <row r="13" spans="2:7" ht="76.5" customHeight="1" thickBot="1" x14ac:dyDescent="0.35">
      <c r="B13" s="12" t="s">
        <v>24</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FD6B-9B09-43D4-BB3D-003DD4D35C52}">
  <dimension ref="B2:G14"/>
  <sheetViews>
    <sheetView topLeftCell="A2"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10</v>
      </c>
      <c r="C6" s="28">
        <f>+C8+D8</f>
        <v>347</v>
      </c>
      <c r="D6" s="28"/>
      <c r="E6" s="28">
        <f>+E8+F8</f>
        <v>343</v>
      </c>
      <c r="F6" s="28"/>
      <c r="G6" s="29">
        <f>C6+E6</f>
        <v>690</v>
      </c>
    </row>
    <row r="7" spans="2:7" ht="17.399999999999999" x14ac:dyDescent="0.3">
      <c r="B7" s="26"/>
      <c r="C7" s="2" t="s">
        <v>5</v>
      </c>
      <c r="D7" s="2" t="s">
        <v>6</v>
      </c>
      <c r="E7" s="2" t="s">
        <v>5</v>
      </c>
      <c r="F7" s="2" t="s">
        <v>6</v>
      </c>
      <c r="G7" s="30"/>
    </row>
    <row r="8" spans="2:7" ht="18" thickBot="1" x14ac:dyDescent="0.35">
      <c r="B8" s="27"/>
      <c r="C8" s="3">
        <v>81</v>
      </c>
      <c r="D8" s="3">
        <v>266</v>
      </c>
      <c r="E8" s="3">
        <v>78</v>
      </c>
      <c r="F8" s="3">
        <v>265</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20</v>
      </c>
      <c r="C11" s="7"/>
      <c r="D11" s="7"/>
      <c r="E11" s="7"/>
      <c r="F11" s="7"/>
      <c r="G11" s="8"/>
    </row>
    <row r="12" spans="2:7" ht="155.25" customHeight="1" thickBot="1" x14ac:dyDescent="0.35">
      <c r="B12" s="9"/>
      <c r="C12" s="10"/>
      <c r="D12" s="10"/>
      <c r="E12" s="10"/>
      <c r="F12" s="10"/>
      <c r="G12" s="11"/>
    </row>
    <row r="13" spans="2:7" ht="76.5" customHeight="1" thickBot="1" x14ac:dyDescent="0.35">
      <c r="B13" s="12" t="s">
        <v>21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BD45-C3C3-47E8-916B-507A399D2D50}">
  <dimension ref="B2:G14"/>
  <sheetViews>
    <sheetView topLeftCell="A10"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v>
      </c>
      <c r="C6" s="28">
        <f>+C8+D8</f>
        <v>297</v>
      </c>
      <c r="D6" s="28"/>
      <c r="E6" s="28">
        <f>+E8+F8</f>
        <v>296</v>
      </c>
      <c r="F6" s="28"/>
      <c r="G6" s="29">
        <f>C6+E6</f>
        <v>593</v>
      </c>
    </row>
    <row r="7" spans="2:7" ht="17.399999999999999" x14ac:dyDescent="0.3">
      <c r="B7" s="26"/>
      <c r="C7" s="2" t="s">
        <v>5</v>
      </c>
      <c r="D7" s="2" t="s">
        <v>6</v>
      </c>
      <c r="E7" s="2" t="s">
        <v>5</v>
      </c>
      <c r="F7" s="2" t="s">
        <v>6</v>
      </c>
      <c r="G7" s="30"/>
    </row>
    <row r="8" spans="2:7" ht="18" thickBot="1" x14ac:dyDescent="0.35">
      <c r="B8" s="27"/>
      <c r="C8" s="3">
        <v>83</v>
      </c>
      <c r="D8" s="3">
        <v>214</v>
      </c>
      <c r="E8" s="3">
        <v>82</v>
      </c>
      <c r="F8" s="3">
        <v>214</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topLeftCell="A10" workbookViewId="0">
      <selection activeCell="I12" sqref="I12"/>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294</v>
      </c>
      <c r="D6" s="28"/>
      <c r="E6" s="28">
        <f>+E8+F8</f>
        <v>295</v>
      </c>
      <c r="F6" s="28"/>
      <c r="G6" s="29">
        <f>C6+E6</f>
        <v>589</v>
      </c>
    </row>
    <row r="7" spans="2:7" ht="17.399999999999999" x14ac:dyDescent="0.3">
      <c r="B7" s="26"/>
      <c r="C7" s="2" t="s">
        <v>5</v>
      </c>
      <c r="D7" s="2" t="s">
        <v>6</v>
      </c>
      <c r="E7" s="2" t="s">
        <v>5</v>
      </c>
      <c r="F7" s="2" t="s">
        <v>6</v>
      </c>
      <c r="G7" s="30"/>
    </row>
    <row r="8" spans="2:7" ht="18" thickBot="1" x14ac:dyDescent="0.35">
      <c r="B8" s="27"/>
      <c r="C8" s="3">
        <v>81</v>
      </c>
      <c r="D8" s="3">
        <v>213</v>
      </c>
      <c r="E8" s="3">
        <v>80</v>
      </c>
      <c r="F8" s="3">
        <v>215</v>
      </c>
      <c r="G8" s="31"/>
    </row>
    <row r="9" spans="2:7" x14ac:dyDescent="0.3">
      <c r="B9" s="6" t="s">
        <v>14</v>
      </c>
      <c r="C9" s="7"/>
      <c r="D9" s="7"/>
      <c r="E9" s="7"/>
      <c r="F9" s="7"/>
      <c r="G9" s="8"/>
    </row>
    <row r="10" spans="2:7" ht="118.2" customHeight="1" thickBot="1" x14ac:dyDescent="0.35">
      <c r="B10" s="9"/>
      <c r="C10" s="10"/>
      <c r="D10" s="10"/>
      <c r="E10" s="10"/>
      <c r="F10" s="10"/>
      <c r="G10" s="11"/>
    </row>
    <row r="11" spans="2:7" ht="30" customHeight="1" x14ac:dyDescent="0.3">
      <c r="B11" s="6" t="s">
        <v>15</v>
      </c>
      <c r="C11" s="7"/>
      <c r="D11" s="7"/>
      <c r="E11" s="7"/>
      <c r="F11" s="7"/>
      <c r="G11" s="8"/>
    </row>
    <row r="12" spans="2:7" ht="155.25" customHeight="1" thickBot="1" x14ac:dyDescent="0.35">
      <c r="B12" s="9"/>
      <c r="C12" s="10"/>
      <c r="D12" s="10"/>
      <c r="E12" s="10"/>
      <c r="F12" s="10"/>
      <c r="G12" s="11"/>
    </row>
    <row r="13" spans="2:7" ht="76.5" customHeight="1" thickBot="1" x14ac:dyDescent="0.35">
      <c r="B13" s="12" t="s">
        <v>16</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82CB-6154-45DC-9352-B79A13E3AE28}">
  <dimension ref="B2:G14"/>
  <sheetViews>
    <sheetView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94</v>
      </c>
      <c r="C6" s="28">
        <f>+C8+D8</f>
        <v>271</v>
      </c>
      <c r="D6" s="28"/>
      <c r="E6" s="28">
        <f>+E8+F8</f>
        <v>267</v>
      </c>
      <c r="F6" s="28"/>
      <c r="G6" s="29">
        <f>C6+E6</f>
        <v>538</v>
      </c>
    </row>
    <row r="7" spans="2:7" ht="17.399999999999999" x14ac:dyDescent="0.3">
      <c r="B7" s="26"/>
      <c r="C7" s="2" t="s">
        <v>5</v>
      </c>
      <c r="D7" s="2" t="s">
        <v>6</v>
      </c>
      <c r="E7" s="2" t="s">
        <v>5</v>
      </c>
      <c r="F7" s="2" t="s">
        <v>6</v>
      </c>
      <c r="G7" s="30"/>
    </row>
    <row r="8" spans="2:7" ht="18" thickBot="1" x14ac:dyDescent="0.35">
      <c r="B8" s="27"/>
      <c r="C8" s="3">
        <v>77</v>
      </c>
      <c r="D8" s="3">
        <v>194</v>
      </c>
      <c r="E8" s="3">
        <v>77</v>
      </c>
      <c r="F8" s="3">
        <v>190</v>
      </c>
      <c r="G8" s="31"/>
    </row>
    <row r="9" spans="2:7" x14ac:dyDescent="0.3">
      <c r="B9" s="6" t="s">
        <v>98</v>
      </c>
      <c r="C9" s="7"/>
      <c r="D9" s="7"/>
      <c r="E9" s="7"/>
      <c r="F9" s="7"/>
      <c r="G9" s="8"/>
    </row>
    <row r="10" spans="2:7" ht="118.2" customHeight="1" thickBot="1" x14ac:dyDescent="0.35">
      <c r="B10" s="9"/>
      <c r="C10" s="10"/>
      <c r="D10" s="10"/>
      <c r="E10" s="10"/>
      <c r="F10" s="10"/>
      <c r="G10" s="11"/>
    </row>
    <row r="11" spans="2:7" ht="30" customHeight="1" x14ac:dyDescent="0.3">
      <c r="B11" s="6" t="s">
        <v>99</v>
      </c>
      <c r="C11" s="7"/>
      <c r="D11" s="7"/>
      <c r="E11" s="7"/>
      <c r="F11" s="7"/>
      <c r="G11" s="8"/>
    </row>
    <row r="12" spans="2:7" ht="155.25" customHeight="1" thickBot="1" x14ac:dyDescent="0.35">
      <c r="B12" s="9"/>
      <c r="C12" s="10"/>
      <c r="D12" s="10"/>
      <c r="E12" s="10"/>
      <c r="F12" s="10"/>
      <c r="G12" s="11"/>
    </row>
    <row r="13" spans="2:7" ht="76.5" customHeight="1" thickBot="1" x14ac:dyDescent="0.35">
      <c r="B13" s="12" t="s">
        <v>76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C0AE-6AB1-43D0-A4F8-E4F117678647}">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95</v>
      </c>
      <c r="C6" s="28">
        <f>+C8+D8</f>
        <v>296</v>
      </c>
      <c r="D6" s="28"/>
      <c r="E6" s="28">
        <f>+E8+F8</f>
        <v>294</v>
      </c>
      <c r="F6" s="28"/>
      <c r="G6" s="29">
        <f>C6+E6</f>
        <v>590</v>
      </c>
    </row>
    <row r="7" spans="2:7" ht="17.399999999999999" x14ac:dyDescent="0.3">
      <c r="B7" s="26"/>
      <c r="C7" s="2" t="s">
        <v>5</v>
      </c>
      <c r="D7" s="2" t="s">
        <v>6</v>
      </c>
      <c r="E7" s="2" t="s">
        <v>5</v>
      </c>
      <c r="F7" s="2" t="s">
        <v>6</v>
      </c>
      <c r="G7" s="30"/>
    </row>
    <row r="8" spans="2:7" ht="18" thickBot="1" x14ac:dyDescent="0.35">
      <c r="B8" s="27"/>
      <c r="C8" s="3">
        <v>68</v>
      </c>
      <c r="D8" s="3">
        <v>228</v>
      </c>
      <c r="E8" s="3">
        <v>67</v>
      </c>
      <c r="F8" s="3">
        <v>227</v>
      </c>
      <c r="G8" s="31"/>
    </row>
    <row r="9" spans="2:7" x14ac:dyDescent="0.3">
      <c r="B9" s="6" t="s">
        <v>96</v>
      </c>
      <c r="C9" s="7"/>
      <c r="D9" s="7"/>
      <c r="E9" s="7"/>
      <c r="F9" s="7"/>
      <c r="G9" s="8"/>
    </row>
    <row r="10" spans="2:7" ht="118.2" customHeight="1" thickBot="1" x14ac:dyDescent="0.35">
      <c r="B10" s="9"/>
      <c r="C10" s="10"/>
      <c r="D10" s="10"/>
      <c r="E10" s="10"/>
      <c r="F10" s="10"/>
      <c r="G10" s="11"/>
    </row>
    <row r="11" spans="2:7" ht="30" customHeight="1" x14ac:dyDescent="0.3">
      <c r="B11" s="6" t="s">
        <v>97</v>
      </c>
      <c r="C11" s="7"/>
      <c r="D11" s="7"/>
      <c r="E11" s="7"/>
      <c r="F11" s="7"/>
      <c r="G11" s="8"/>
    </row>
    <row r="12" spans="2:7" ht="155.25" customHeight="1" thickBot="1" x14ac:dyDescent="0.35">
      <c r="B12" s="9"/>
      <c r="C12" s="10"/>
      <c r="D12" s="10"/>
      <c r="E12" s="10"/>
      <c r="F12" s="10"/>
      <c r="G12" s="11"/>
    </row>
    <row r="13" spans="2:7" ht="76.5" customHeight="1" thickBot="1" x14ac:dyDescent="0.35">
      <c r="B13" s="12" t="s">
        <v>48</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1FDB-6582-4BC1-8327-E6C4045A68A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92</v>
      </c>
      <c r="C6" s="28">
        <f>+C8+D8</f>
        <v>255</v>
      </c>
      <c r="D6" s="28"/>
      <c r="E6" s="28">
        <f>+E8+F8</f>
        <v>255</v>
      </c>
      <c r="F6" s="28"/>
      <c r="G6" s="29">
        <f>C6+E6</f>
        <v>510</v>
      </c>
    </row>
    <row r="7" spans="2:7" ht="17.399999999999999" x14ac:dyDescent="0.3">
      <c r="B7" s="26"/>
      <c r="C7" s="2" t="s">
        <v>5</v>
      </c>
      <c r="D7" s="2" t="s">
        <v>6</v>
      </c>
      <c r="E7" s="2" t="s">
        <v>5</v>
      </c>
      <c r="F7" s="2" t="s">
        <v>6</v>
      </c>
      <c r="G7" s="30"/>
    </row>
    <row r="8" spans="2:7" ht="18" thickBot="1" x14ac:dyDescent="0.35">
      <c r="B8" s="27"/>
      <c r="C8" s="3">
        <v>72</v>
      </c>
      <c r="D8" s="3">
        <v>183</v>
      </c>
      <c r="E8" s="3">
        <v>71</v>
      </c>
      <c r="F8" s="3">
        <v>184</v>
      </c>
      <c r="G8" s="31"/>
    </row>
    <row r="9" spans="2:7" x14ac:dyDescent="0.3">
      <c r="B9" s="6" t="s">
        <v>91</v>
      </c>
      <c r="C9" s="7"/>
      <c r="D9" s="7"/>
      <c r="E9" s="7"/>
      <c r="F9" s="7"/>
      <c r="G9" s="8"/>
    </row>
    <row r="10" spans="2:7" ht="118.2" customHeight="1" thickBot="1" x14ac:dyDescent="0.35">
      <c r="B10" s="9"/>
      <c r="C10" s="10"/>
      <c r="D10" s="10"/>
      <c r="E10" s="10"/>
      <c r="F10" s="10"/>
      <c r="G10" s="11"/>
    </row>
    <row r="11" spans="2:7" ht="30" customHeight="1" x14ac:dyDescent="0.3">
      <c r="B11" s="6" t="s">
        <v>41</v>
      </c>
      <c r="C11" s="7"/>
      <c r="D11" s="7"/>
      <c r="E11" s="7"/>
      <c r="F11" s="7"/>
      <c r="G11" s="8"/>
    </row>
    <row r="12" spans="2:7" ht="155.25" customHeight="1" thickBot="1" x14ac:dyDescent="0.35">
      <c r="B12" s="9"/>
      <c r="C12" s="10"/>
      <c r="D12" s="10"/>
      <c r="E12" s="10"/>
      <c r="F12" s="10"/>
      <c r="G12" s="11"/>
    </row>
    <row r="13" spans="2:7" ht="76.5" customHeight="1" thickBot="1" x14ac:dyDescent="0.35">
      <c r="B13" s="12" t="s">
        <v>42</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AC16-B64F-46E9-A6DE-7B797DEDC3B6}">
  <dimension ref="B2:G14"/>
  <sheetViews>
    <sheetView topLeftCell="A10"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88</v>
      </c>
      <c r="C6" s="28">
        <f>+C8+D8</f>
        <v>263</v>
      </c>
      <c r="D6" s="28"/>
      <c r="E6" s="28">
        <f>+E8+F8</f>
        <v>263</v>
      </c>
      <c r="F6" s="28"/>
      <c r="G6" s="29">
        <f>C6+E6</f>
        <v>526</v>
      </c>
    </row>
    <row r="7" spans="2:7" ht="17.399999999999999" x14ac:dyDescent="0.3">
      <c r="B7" s="26"/>
      <c r="C7" s="2" t="s">
        <v>5</v>
      </c>
      <c r="D7" s="2" t="s">
        <v>6</v>
      </c>
      <c r="E7" s="2" t="s">
        <v>5</v>
      </c>
      <c r="F7" s="2" t="s">
        <v>6</v>
      </c>
      <c r="G7" s="30"/>
    </row>
    <row r="8" spans="2:7" ht="18" thickBot="1" x14ac:dyDescent="0.35">
      <c r="B8" s="27"/>
      <c r="C8" s="3">
        <v>73</v>
      </c>
      <c r="D8" s="3">
        <v>190</v>
      </c>
      <c r="E8" s="3">
        <v>73</v>
      </c>
      <c r="F8" s="3">
        <v>190</v>
      </c>
      <c r="G8" s="31"/>
    </row>
    <row r="9" spans="2:7" x14ac:dyDescent="0.3">
      <c r="B9" s="6" t="s">
        <v>89</v>
      </c>
      <c r="C9" s="7"/>
      <c r="D9" s="7"/>
      <c r="E9" s="7"/>
      <c r="F9" s="7"/>
      <c r="G9" s="8"/>
    </row>
    <row r="10" spans="2:7" ht="118.2" customHeight="1" thickBot="1" x14ac:dyDescent="0.35">
      <c r="B10" s="9"/>
      <c r="C10" s="10"/>
      <c r="D10" s="10"/>
      <c r="E10" s="10"/>
      <c r="F10" s="10"/>
      <c r="G10" s="11"/>
    </row>
    <row r="11" spans="2:7" ht="30" customHeight="1" x14ac:dyDescent="0.3">
      <c r="B11" s="6" t="s">
        <v>90</v>
      </c>
      <c r="C11" s="7"/>
      <c r="D11" s="7"/>
      <c r="E11" s="7"/>
      <c r="F11" s="7"/>
      <c r="G11" s="8"/>
    </row>
    <row r="12" spans="2:7" ht="155.25" customHeight="1" thickBot="1" x14ac:dyDescent="0.35">
      <c r="B12" s="9"/>
      <c r="C12" s="10"/>
      <c r="D12" s="10"/>
      <c r="E12" s="10"/>
      <c r="F12" s="10"/>
      <c r="G12" s="11"/>
    </row>
    <row r="13" spans="2:7" ht="76.5" customHeight="1" thickBot="1" x14ac:dyDescent="0.35">
      <c r="B13" s="12" t="s">
        <v>39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9F35-F0F0-43C1-924C-BE55D90DA8C8}">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84</v>
      </c>
      <c r="C6" s="28">
        <f>+C8+D8</f>
        <v>224</v>
      </c>
      <c r="D6" s="28"/>
      <c r="E6" s="28">
        <f>+E8+F8</f>
        <v>225</v>
      </c>
      <c r="F6" s="28"/>
      <c r="G6" s="29">
        <f>C6+E6</f>
        <v>449</v>
      </c>
    </row>
    <row r="7" spans="2:7" ht="17.399999999999999" x14ac:dyDescent="0.3">
      <c r="B7" s="26"/>
      <c r="C7" s="2" t="s">
        <v>5</v>
      </c>
      <c r="D7" s="2" t="s">
        <v>6</v>
      </c>
      <c r="E7" s="2" t="s">
        <v>5</v>
      </c>
      <c r="F7" s="2" t="s">
        <v>6</v>
      </c>
      <c r="G7" s="30"/>
    </row>
    <row r="8" spans="2:7" ht="18" thickBot="1" x14ac:dyDescent="0.35">
      <c r="B8" s="27"/>
      <c r="C8" s="3">
        <v>65</v>
      </c>
      <c r="D8" s="3">
        <v>159</v>
      </c>
      <c r="E8" s="3">
        <v>65</v>
      </c>
      <c r="F8" s="3">
        <v>160</v>
      </c>
      <c r="G8" s="31"/>
    </row>
    <row r="9" spans="2:7" x14ac:dyDescent="0.3">
      <c r="B9" s="6" t="s">
        <v>85</v>
      </c>
      <c r="C9" s="7"/>
      <c r="D9" s="7"/>
      <c r="E9" s="7"/>
      <c r="F9" s="7"/>
      <c r="G9" s="8"/>
    </row>
    <row r="10" spans="2:7" ht="118.2" customHeight="1" thickBot="1" x14ac:dyDescent="0.35">
      <c r="B10" s="9"/>
      <c r="C10" s="10"/>
      <c r="D10" s="10"/>
      <c r="E10" s="10"/>
      <c r="F10" s="10"/>
      <c r="G10" s="11"/>
    </row>
    <row r="11" spans="2:7" ht="30" customHeight="1" x14ac:dyDescent="0.3">
      <c r="B11" s="6" t="s">
        <v>86</v>
      </c>
      <c r="C11" s="7"/>
      <c r="D11" s="7"/>
      <c r="E11" s="7"/>
      <c r="F11" s="7"/>
      <c r="G11" s="8"/>
    </row>
    <row r="12" spans="2:7" ht="155.25" customHeight="1" thickBot="1" x14ac:dyDescent="0.35">
      <c r="B12" s="9"/>
      <c r="C12" s="10"/>
      <c r="D12" s="10"/>
      <c r="E12" s="10"/>
      <c r="F12" s="10"/>
      <c r="G12" s="11"/>
    </row>
    <row r="13" spans="2:7" ht="76.5" customHeight="1" thickBot="1" x14ac:dyDescent="0.35">
      <c r="B13" s="12" t="s">
        <v>87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0C36-21C5-4318-92FE-D6219439DC89}">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80</v>
      </c>
      <c r="C6" s="28">
        <f>+C8+D8</f>
        <v>237</v>
      </c>
      <c r="D6" s="28"/>
      <c r="E6" s="28">
        <f>+E8+F8</f>
        <v>235</v>
      </c>
      <c r="F6" s="28"/>
      <c r="G6" s="29">
        <f>C6+E6</f>
        <v>472</v>
      </c>
    </row>
    <row r="7" spans="2:7" ht="17.399999999999999" x14ac:dyDescent="0.3">
      <c r="B7" s="26"/>
      <c r="C7" s="2" t="s">
        <v>5</v>
      </c>
      <c r="D7" s="2" t="s">
        <v>6</v>
      </c>
      <c r="E7" s="2" t="s">
        <v>5</v>
      </c>
      <c r="F7" s="2" t="s">
        <v>6</v>
      </c>
      <c r="G7" s="30"/>
    </row>
    <row r="8" spans="2:7" ht="18" thickBot="1" x14ac:dyDescent="0.35">
      <c r="B8" s="27"/>
      <c r="C8" s="3">
        <v>68</v>
      </c>
      <c r="D8" s="3">
        <v>169</v>
      </c>
      <c r="E8" s="3">
        <v>68</v>
      </c>
      <c r="F8" s="3">
        <v>167</v>
      </c>
      <c r="G8" s="31"/>
    </row>
    <row r="9" spans="2:7" x14ac:dyDescent="0.3">
      <c r="B9" s="6" t="s">
        <v>81</v>
      </c>
      <c r="C9" s="7"/>
      <c r="D9" s="7"/>
      <c r="E9" s="7"/>
      <c r="F9" s="7"/>
      <c r="G9" s="8"/>
    </row>
    <row r="10" spans="2:7" ht="118.2" customHeight="1" thickBot="1" x14ac:dyDescent="0.35">
      <c r="B10" s="9"/>
      <c r="C10" s="10"/>
      <c r="D10" s="10"/>
      <c r="E10" s="10"/>
      <c r="F10" s="10"/>
      <c r="G10" s="11"/>
    </row>
    <row r="11" spans="2:7" ht="30" customHeight="1" x14ac:dyDescent="0.3">
      <c r="B11" s="6" t="s">
        <v>82</v>
      </c>
      <c r="C11" s="7"/>
      <c r="D11" s="7"/>
      <c r="E11" s="7"/>
      <c r="F11" s="7"/>
      <c r="G11" s="8"/>
    </row>
    <row r="12" spans="2:7" ht="155.25" customHeight="1" thickBot="1" x14ac:dyDescent="0.35">
      <c r="B12" s="9"/>
      <c r="C12" s="10"/>
      <c r="D12" s="10"/>
      <c r="E12" s="10"/>
      <c r="F12" s="10"/>
      <c r="G12" s="11"/>
    </row>
    <row r="13" spans="2:7" ht="76.5" customHeight="1" thickBot="1" x14ac:dyDescent="0.35">
      <c r="B13" s="12" t="s">
        <v>83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4C60-B1C0-44EB-9DD5-BB5B5BB5D2A6}">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68</v>
      </c>
      <c r="C6" s="28">
        <f>+C8+D8</f>
        <v>263</v>
      </c>
      <c r="D6" s="28"/>
      <c r="E6" s="28">
        <f>+E8+F8</f>
        <v>263</v>
      </c>
      <c r="F6" s="28"/>
      <c r="G6" s="29">
        <f>C6+E6</f>
        <v>526</v>
      </c>
    </row>
    <row r="7" spans="2:7" ht="17.399999999999999" x14ac:dyDescent="0.3">
      <c r="B7" s="26"/>
      <c r="C7" s="2" t="s">
        <v>5</v>
      </c>
      <c r="D7" s="2" t="s">
        <v>6</v>
      </c>
      <c r="E7" s="2" t="s">
        <v>5</v>
      </c>
      <c r="F7" s="2" t="s">
        <v>6</v>
      </c>
      <c r="G7" s="30"/>
    </row>
    <row r="8" spans="2:7" ht="18" thickBot="1" x14ac:dyDescent="0.35">
      <c r="B8" s="27"/>
      <c r="C8" s="3">
        <v>72</v>
      </c>
      <c r="D8" s="3">
        <v>191</v>
      </c>
      <c r="E8" s="3">
        <v>73</v>
      </c>
      <c r="F8" s="3">
        <v>190</v>
      </c>
      <c r="G8" s="31"/>
    </row>
    <row r="9" spans="2:7" x14ac:dyDescent="0.3">
      <c r="B9" s="6" t="s">
        <v>77</v>
      </c>
      <c r="C9" s="7"/>
      <c r="D9" s="7"/>
      <c r="E9" s="7"/>
      <c r="F9" s="7"/>
      <c r="G9" s="8"/>
    </row>
    <row r="10" spans="2:7" ht="118.2" customHeight="1" thickBot="1" x14ac:dyDescent="0.35">
      <c r="B10" s="9"/>
      <c r="C10" s="10"/>
      <c r="D10" s="10"/>
      <c r="E10" s="10"/>
      <c r="F10" s="10"/>
      <c r="G10" s="11"/>
    </row>
    <row r="11" spans="2:7" ht="30" customHeight="1" x14ac:dyDescent="0.3">
      <c r="B11" s="6" t="s">
        <v>78</v>
      </c>
      <c r="C11" s="7"/>
      <c r="D11" s="7"/>
      <c r="E11" s="7"/>
      <c r="F11" s="7"/>
      <c r="G11" s="8"/>
    </row>
    <row r="12" spans="2:7" ht="155.25" customHeight="1" thickBot="1" x14ac:dyDescent="0.35">
      <c r="B12" s="9"/>
      <c r="C12" s="10"/>
      <c r="D12" s="10"/>
      <c r="E12" s="10"/>
      <c r="F12" s="10"/>
      <c r="G12" s="11"/>
    </row>
    <row r="13" spans="2:7" ht="76.5" customHeight="1" thickBot="1" x14ac:dyDescent="0.35">
      <c r="B13" s="12" t="s">
        <v>79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2026-01-27T16:08:18Z</dcterms:modified>
</cp:coreProperties>
</file>