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29"/>
  <workbookPr/>
  <mc:AlternateContent xmlns:mc="http://schemas.openxmlformats.org/markup-compatibility/2006">
    <mc:Choice Requires="x15">
      <x15ac:absPath xmlns:x15ac="http://schemas.microsoft.com/office/spreadsheetml/2010/11/ac" url="E:\PC ACTI\ESCRITORIO\Reportes ASUR\2026\"/>
    </mc:Choice>
  </mc:AlternateContent>
  <xr:revisionPtr revIDLastSave="0" documentId="13_ncr:1_{7B092448-92B4-403E-998E-85E6459F1C4C}" xr6:coauthVersionLast="43" xr6:coauthVersionMax="43" xr10:uidLastSave="{00000000-0000-0000-0000-000000000000}"/>
  <bookViews>
    <workbookView xWindow="-108" yWindow="-108" windowWidth="23256" windowHeight="12576" xr2:uid="{00000000-000D-0000-FFFF-FFFF00000000}"/>
  </bookViews>
  <sheets>
    <sheet name="29" sheetId="53" r:id="rId1"/>
    <sheet name="28" sheetId="51" r:id="rId2"/>
    <sheet name="27" sheetId="52" r:id="rId3"/>
    <sheet name="26" sheetId="47" r:id="rId4"/>
    <sheet name="25" sheetId="48" r:id="rId5"/>
    <sheet name="24" sheetId="49" r:id="rId6"/>
    <sheet name="23" sheetId="50" r:id="rId7"/>
    <sheet name="22" sheetId="46" r:id="rId8"/>
    <sheet name="21" sheetId="45" r:id="rId9"/>
    <sheet name="20" sheetId="44" r:id="rId10"/>
    <sheet name="19" sheetId="43" r:id="rId11"/>
    <sheet name="18" sheetId="42" r:id="rId12"/>
    <sheet name="17" sheetId="41" r:id="rId13"/>
    <sheet name="16" sheetId="40" r:id="rId14"/>
    <sheet name="15" sheetId="39" r:id="rId15"/>
    <sheet name="14" sheetId="38" r:id="rId16"/>
    <sheet name="13" sheetId="37" r:id="rId17"/>
    <sheet name="12" sheetId="34" r:id="rId18"/>
    <sheet name="11" sheetId="35" r:id="rId19"/>
    <sheet name="10" sheetId="36" r:id="rId20"/>
    <sheet name="9" sheetId="33" r:id="rId21"/>
    <sheet name="8" sheetId="32" r:id="rId22"/>
    <sheet name="7" sheetId="31" r:id="rId23"/>
    <sheet name="6" sheetId="30" r:id="rId24"/>
    <sheet name="5" sheetId="27" r:id="rId25"/>
    <sheet name="4" sheetId="28" r:id="rId26"/>
    <sheet name="3" sheetId="29" r:id="rId27"/>
    <sheet name="2" sheetId="26" r:id="rId28"/>
    <sheet name="1" sheetId="25" r:id="rId2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6" i="53" l="1"/>
  <c r="C6" i="53"/>
  <c r="G6" i="53" l="1"/>
  <c r="E6" i="51"/>
  <c r="C6" i="51"/>
  <c r="E6" i="52"/>
  <c r="C6" i="52"/>
  <c r="G6" i="52" s="1"/>
  <c r="G6" i="51" l="1"/>
  <c r="E6" i="47"/>
  <c r="C6" i="47"/>
  <c r="E6" i="48"/>
  <c r="C6" i="48"/>
  <c r="E6" i="49"/>
  <c r="C6" i="49"/>
  <c r="E6" i="50"/>
  <c r="C6" i="50"/>
  <c r="E6" i="46"/>
  <c r="C6" i="46"/>
  <c r="G6" i="47" l="1"/>
  <c r="G6" i="48"/>
  <c r="G6" i="49"/>
  <c r="G6" i="50"/>
  <c r="G6" i="46"/>
  <c r="E6" i="45"/>
  <c r="C6" i="45"/>
  <c r="G6" i="45" l="1"/>
  <c r="E6" i="44"/>
  <c r="C6" i="44"/>
  <c r="E6" i="43"/>
  <c r="C6" i="43"/>
  <c r="E6" i="42"/>
  <c r="C6" i="42"/>
  <c r="E6" i="41"/>
  <c r="C6" i="41"/>
  <c r="G6" i="44" l="1"/>
  <c r="G6" i="43"/>
  <c r="G6" i="42"/>
  <c r="G6" i="41"/>
  <c r="E6" i="40"/>
  <c r="C6" i="40"/>
  <c r="G6" i="40" l="1"/>
  <c r="E6" i="39"/>
  <c r="C6" i="39"/>
  <c r="G6" i="39" l="1"/>
  <c r="E6" i="38"/>
  <c r="C6" i="38"/>
  <c r="G6" i="38" l="1"/>
  <c r="E6" i="37"/>
  <c r="C6" i="37"/>
  <c r="G6" i="37" l="1"/>
  <c r="E6" i="34"/>
  <c r="C6" i="34"/>
  <c r="E6" i="35"/>
  <c r="C6" i="35"/>
  <c r="E6" i="36"/>
  <c r="C6" i="36"/>
  <c r="G6" i="34" l="1"/>
  <c r="G6" i="35"/>
  <c r="G6" i="36"/>
  <c r="E6" i="33"/>
  <c r="C6" i="33"/>
  <c r="G6" i="33" l="1"/>
  <c r="E6" i="32"/>
  <c r="C6" i="32"/>
  <c r="G6" i="32" l="1"/>
  <c r="E6" i="31"/>
  <c r="C6" i="31"/>
  <c r="G6" i="31" l="1"/>
  <c r="E6" i="30"/>
  <c r="C6" i="30"/>
  <c r="G6" i="30" l="1"/>
  <c r="E6" i="27"/>
  <c r="C6" i="27"/>
  <c r="E6" i="28"/>
  <c r="C6" i="28"/>
  <c r="E6" i="29"/>
  <c r="C6" i="29"/>
  <c r="G6" i="27" l="1"/>
  <c r="G6" i="28"/>
  <c r="G6" i="29"/>
  <c r="E6" i="26"/>
  <c r="C6" i="26"/>
  <c r="G6" i="26" l="1"/>
  <c r="E6" i="25"/>
  <c r="C6" i="25"/>
  <c r="G6" i="25" l="1"/>
</calcChain>
</file>

<file path=xl/sharedStrings.xml><?xml version="1.0" encoding="utf-8"?>
<sst xmlns="http://schemas.openxmlformats.org/spreadsheetml/2006/main" count="406" uniqueCount="104">
  <si>
    <t>DESGLOSE OPERACIONES AEROPUERTO INTERNACIONAL DE CANCÚN</t>
  </si>
  <si>
    <t>FECHA</t>
  </si>
  <si>
    <t>LLEGADAS</t>
  </si>
  <si>
    <t>SALIDAS</t>
  </si>
  <si>
    <t>TOTAL OPERACIONES</t>
  </si>
  <si>
    <t>Nal.</t>
  </si>
  <si>
    <t>Intl</t>
  </si>
  <si>
    <t>Fuente: ASUR</t>
  </si>
  <si>
    <t>Destinos nacionales con operaciones programadas:  Chihuahua, Ciudad de México, Ciudad Juárez, Guadalajara, León, Monterrey, Morelia, Oaxaca, Puebla, Querétaro, Reynosa, Saltillo, San Luis Potosí, Santa Lucía, Tampico, Tijuana, Toluca, Tuxtla, Veracruz, Villahermosa.</t>
  </si>
  <si>
    <t>1 de Octubre</t>
  </si>
  <si>
    <t>Aerolíneas internacionales con vuelos programados:  Aerolíneas Argentinas, Aeroméxico, Air Canada, Air Europa, Air Transat, American Airlines, Arajet, Avianca, British Airways, Condor, Copa, Delta, Frontier, JetBlue, LATAM Perú, Neos SPA, Southwest, Thomson, Turkish Airlines, United Airlines, Viva Aerobús, Volaris, West Jet.</t>
  </si>
  <si>
    <t xml:space="preserve">Los destinos internacionales con vuelos programados: Atlanta, Austin, Baltimore, Bogotá, Buenos Aires, Calgary, Charlotte, Chicago, Dallas, Denver, Detroit, Edmonton, Estambul, Fort Lauderdale, Frankfurt, Guatemala, Houston, Kansas, La Habana, Las Vegas, Lima, Londres, Los Ángeles, Madrid, Manchester, Medellín, Miami, Milán, Minneapolis, Montreal, Nashville, New York, Newark, Orlando, Panamá, Philadelphia, Phoenix, Punta Cana, Roma, Salt Lake City, San Francisco, San José Costa Rica, San Salvador, St. Louis, Tampa, Toronto, Vancouver, Washington. 
</t>
  </si>
  <si>
    <t>2 de Octubre</t>
  </si>
  <si>
    <t>Aerolíneas internacionales con vuelos programados: Aerolíneas Argentinas, Aeroméxico, Air Canada, Air Europa, Air Transat, American Airlines, Arajet, Avianca, Avianca Costa Rica, British Airways, Condor, Copa, Delta, Evelope, Frontier, JetBlue, LATAM Perú, Porter Airlines, Southwest, Thomson, Turkish Airlines, United Airlines, Viva Aerobús, Volaris, Volaris Costa Rica, West Jet, World2Fly.</t>
  </si>
  <si>
    <t>Los destinos internacionales con vuelos programados: Atlanta, Austin, Baltimore, Bogotá, Buenos Aires, Calgary, Charlotte, Chicago, Dallas, Denver, Detroit, Estambul, Fort Lauderdale, Frankfurt, Guatemala, Houston, Kansas, La Habana, Las Vegas, Lima, Londres, Los Ángeles, Madrid, Medellín, Miami, Minneapolis, Montreal, Nashville, New York, Newark, Newcastle, Orlando, Panamá, Philadelphia, Punta Cana, Salt Lake City, San Francisco, San José Costa Rica, St. Louis, Tampa, Toronto, Vancouver, Washington.</t>
  </si>
  <si>
    <t>Destinos nacionales con operaciones programadas:  Aguascalientes, Chihuahua, Ciudad de México, Ciudad Juárez, Guadalajara, León, Monterrey, Morelia, Oaxaca, Puebla, Querétaro, Reynosa, San Luis Potosí, Santa Lucía, Tijuana, Toluca, Tuxtla, Veracruz, Villahermosa.</t>
  </si>
  <si>
    <t>5 de Octubre</t>
  </si>
  <si>
    <t>4 de Octubre</t>
  </si>
  <si>
    <t>3 de Octubre</t>
  </si>
  <si>
    <t>Aerolíneas internacionales con vuelos programados: Aeroméxico, Air Canadá, Air Transat, American Airlines, Arajet, Avianca, Breeze Airways, British Airways, Condor, Copa, Delta, Edelweiss, Flair Airlines, Frontier, JetBlue, LATAM Perú, Porter Airlines, Southwest, Sun Country, Thomson, TUI Airlines Netherland, Turkish Airlines, United Airlines, Viva Aerobús, Volaris, Volaris Costa Rica, West Jet, World2Fly.</t>
  </si>
  <si>
    <t xml:space="preserve">Los destinos internacionales con vuelos programados: Ámsterdam, Atlanta, Austin, Baltimore, Bogotá, Boston, Calgary, Charlotte, Chicago, Cincinnati, Cleveland, Dallas, Denver, Detroit, Estambul, Fort Lauderdale, Frankfurt, Glasgow, Guatemala, Houston, Kansas, La Habana, Las Vegas, Lima, Londres, Los Ángeles, Madrid, Manchester, Medellín, Miami, Minneapolis, Montreal, Nashville, New Orleans, New York, Newark, Orlando, Panamá, Philadelphia, Phoenix, Punta Cana, Salt Lake City, San Antonio, San Francisco, San José de Costa Rica, San Salvador, St. Louis, Tampa, Toronto, Vancouver, Washington, Winnipeg, Zúrich.
</t>
  </si>
  <si>
    <t>Destinos nacionales con operaciones programadas: Chihuahua, Ciudad de México, Ciudad Juárez, Guadalajara, León, Monterrey, Oaxaca, Puebla, Querétaro, San Luis Potosí, Santa Lucia, Tampico, Tijuana, Toluca, Torreón, Tuxtla, Veracruz, Villahermosa.</t>
  </si>
  <si>
    <t xml:space="preserve">Aerolíneas internacionales con vuelos programados: Aerolíneas Argentinas, Aeroméxico, Air Canada, Air Europa, Air Transat, American Airlines, Arajet, Avianca, Avianca Costa Rica, British Airways, Condor, Copa, Delta, Evelope, Frontier, JetBlue, LATAM Chile, LATAM Perú, Orbest, Southwest, Thomson, Turkish Airlines, United Airlines, Viva Aerobús, Volaris, West Jet, World2Fly.  </t>
  </si>
  <si>
    <t>Los destinos internacionales con vuelos programados: Atlanta, Austin, Baltimore, Birmingham, Bogotá, Buenos Aires, Calgary, Charlotte, Chicago, Cincinnati, Dallas, Denver, Detroit, Edmonton, Estambul, Fort Lauderdale, Frankfurt, Guatemala, Houston, Kansas City, La Habana, Las Vegas, Lima, Lisboa, Londres, Los Ángeles, Madrid, Manchester, Medellín, Miami, Minneapolis, Montreal, Nashville, New York, Newark, Orlando, Panamá, Philadelphia, Phoenix, Punta Cana, Quebec, Salt Lake City,  San Francisco, San José de Costa Rica, Santiago de Chile, St. Louis, Tampa, Toronto, Washington.</t>
  </si>
  <si>
    <t>Destinos nacionales con operaciones programadas:  Aguascalientes, Chihuahua, Ciudad de México, Ciudad Juárez, Guadalajara, León, Monterrey, Morelia, Oaxaca, Puebla, Querétaro, Reynosa, Saltillo, San Luis Potosí, Santa Lucia, Tijuana, Toluca, Tuxtla, Veracruz, Villahermosa.</t>
  </si>
  <si>
    <t>Aerolíneas internacionales con vuelos programados: Aerolíneas Argentinas, Aeroméxico, Air Canada, Air Transat, American Airlines, Arajet, Avianca, Avianca Costa Rica, British Airways, Condor, Copa, Delta, Evelope, Frontier, JetBlue, LATAM Perú, Porter Airlines, Southwest, Thomson, Turkish Airlines, United Airlines, Viva Aerobús, Volaris, Volaris Costa Rica, West Jet, World2Fly.</t>
  </si>
  <si>
    <t xml:space="preserve">Los destinos internacionales con vuelos programados: Atlanta, Austin, Baltimore, Bogotá, Buenos Aires, Calgary, Charlotte, Chicago, Dallas, Denver, Detroit, Estambul, Fort Lauderdale, Frankfurt, Guatemala, Houston, Kansas, La Habana, Las Vegas, Lima, Londres, Los Ángeles, Madrid, Manchester, Medellín, Miami, Minneapolis, Montreal, Nashville, New York, Newark, Orlando, Panamá, Philadelphia, Punta Cana, Salt Lake City, San Francisco, San José Costa Rica, St. Louis, Tampa, Toronto, Washington. </t>
  </si>
  <si>
    <t>Destinos nacionales con operaciones programadas:  Chihuahua, Ciudad de México, Ciudad Juárez, Guadalajara, León, Monterrey, Oaxaca, Puebla, Querétaro, Reynosa, San Luis Potosí, Santa Lucía, Tijuana, Toluca, Tuxtla, Veracruz, Villahermosa.</t>
  </si>
  <si>
    <t>6 de Octubre</t>
  </si>
  <si>
    <t>Aerolíneas internacionales con vuelos programados: Aeroméxico, Air Canada, Air Europa, Air Transat, American Airlines, Arajet, Avianca, British Airways, Condor, Copa, Delta, Edelweiss, JetBlue, LATAM Perú, Porter Airlines, Southwest, Thomson, TUI Airlines Netherland, Turkish Airlines, United Airlines, Viva Aerobús, Volaris, West Jet.</t>
  </si>
  <si>
    <t xml:space="preserve">Los destinos internacionales con vuelos programados: Ámsterdam, Atlanta, Austin, Baltimore, Bogotá, Calgary, Camagüey, Charlotte, Chicago, Dallas, Denver, Estambul, Fort Lauderdale, Frankfurt, Guatemala, Houston, Kansas, La Habana, Lima, Londres, Los Ángeles, Madrid, Manchester, Medellín, Miami, Montego Bay, Montreal, New York, Newark, Orlando, Ottawa, Panamá, Philadelphia, Punta Cana, Salt Lake City, San Francisco, San Salvador, St. Louis, Tampa, Toronto, Washington, Zúrich. </t>
  </si>
  <si>
    <t>Destinos nacionales con operaciones programadas:  Chihuahua, Ciudad de México, Ciudad Juárez, Guadalajara, León, Monterrey, Morelia, Puebla, Querétaro, San Luis Potosí, Santa Lucía, Tampico, Tijuana, Toluca, Torreón, Tuxtla, Veracruz, Villahermosa.</t>
  </si>
  <si>
    <t>7 de Octubre</t>
  </si>
  <si>
    <t xml:space="preserve">Aerolíneas internacionales con vuelos programados: Aerolíneas Argentinas, Aeroméxico, Air Canada, Air Transat, American Airlines, Arajet, Avianca, Avianca Costa Rica, Breeze Airways, British Airways, Condor, Copa, Delta, JetBlue, LATAM Perú, Porter Airlines, Southwest, Thomson, Turkish Airlines, United Airlines, Viva Aerobús, Volaris, West Jet. 
</t>
  </si>
  <si>
    <t>Los destinos internacionales con vuelos programados: Atlanta, Austin, Baltimore, Birmingham, Bogotá, Buenos Aires, Calgary, Camagüey, Charlotte, Chicago, Dallas, Denver, Detroit, Estambul, Fort Lauderdale, Frankfurt, Glasgow, Guatemala, Houston, Kansas, La Habana, Lima, Londres, Los Ángeles, Medellín, Miami, Minneapolis, Montreal, New Orleans, New York, Newark, Orlando, Panamá, Philadelphia, Phoenix, Punta Cana, Salt Lake City, San Francisco, San José de Costa Rica, St. Louis, Toronto, Washington.</t>
  </si>
  <si>
    <t>Destinos nacionales con operaciones programadas:  Aguascalientes, Chihuahua, Ciudad de México, Ciudad Juárez, Guadalajara, León, Monterrey, Puebla, Querétaro, San Luis Potosí, Santa Lucía, Tijuana, Toluca, Tuxtla, Veracruz, Villahermosa.</t>
  </si>
  <si>
    <t>8 de Octubre</t>
  </si>
  <si>
    <t xml:space="preserve">Aerolíneas internacionales con vuelos programados: Aerolíneas Argentinas, Aeroméxico, Air Canada, Air Europa, Air Transat, American Airlines, Arajet, Avianca, British Airways, Condor, Copa, Delta, Frontier, JetBlue, LATAM Perú, Neos SPA, Southwest, Thomson, Turkish Airlines, United Airlines, Viva Aerobús, Volaris, West Jet.
</t>
  </si>
  <si>
    <t xml:space="preserve">Los destinos internacionales con vuelos programados: Atlanta, Austin, Baltimore, Bogotá, Buenos Aires, Calgary, Charlotte, Chicago, Dallas, Denver, Detroit, Edmonton, Estambul, Fort Lauderdale, Frankfurt, Guatemala, Houston, Kansas, La Habana, Las Vegas, Lima, Londres, Los Ángeles, Madrid, Manchester, Medellín, Miami, Milán, Minneapolis, Montreal, Nashville, New York, Newark, Orlando, Panamá, Philadelphia, Phoenix, Punta Cana, Roma, Salt Lake City, San Francisco, San José Costa Rica, San Salvador, St. Louis, Tampa, Toronto, Vancouver, Washington. </t>
  </si>
  <si>
    <t>9 de Octubre</t>
  </si>
  <si>
    <t xml:space="preserve">Aerolíneas internacionales con vuelos programados: Aerolíneas Argentinas, Aeroméxico, Air Canada, Air Europa, Air Transat, American Airlines, Avianca, Avianca Costa Rica, British Airways, Condor, Copa, Delta, Evelope, Frontier, JetBlue, LATAM Perú, Porter Airlines, Southwest, Thomson, Turkish Airlines, United Airlines, Viva Aerobús, Volaris, Volaris Costa Rica, West Jet, World2Fly.
</t>
  </si>
  <si>
    <t>Los destinos internacionales con vuelos programados: Atlanta, Austin, Baltimore, Bogotá, Boston, Buenos Aires, Calgary, Charlotte, Chicago, Dallas, Denver, Detroit, Estambul, Fort Lauderdale, Frankfurt, Guatemala, Houston, Kansas, La Habana, Las Vegas, Lima, Londres, Los Ángeles, Madrid, Medellín, Miami, Minneapolis, Montreal, Nashville, New York, Newark, Newcastle, Orlando, Ottawa, Panamá, Philadelphia, Phoenix, Punta Cana, Salt Lake City, San Francisco, San José Costa Rica, St. Louis, Tampa, Toronto, Vancouver, Washington.</t>
  </si>
  <si>
    <t>12 de Octubre</t>
  </si>
  <si>
    <t>11 de Octubre</t>
  </si>
  <si>
    <t>10 de Octubre</t>
  </si>
  <si>
    <t xml:space="preserve">Aerolíneas internacionales con vuelos programados: Aeroméxico, Air Canadá, Air Caraibes, Air Transat, American Airlines, Arajet, Avianca, Breeze Airways, British Airways, Condor, Copa, Delta, Edelweiss, Flair Airlines, Frontier, JetBlue, LATAM Perú, Porter Airlines, Southwest, Sun Country, Thomson, TUI Airlines Netherland, Turkish Airlines, United Airlines, Viva Aerobús, Volaris, Volaris Costa Rica, West Jet, World2Fly.
</t>
  </si>
  <si>
    <t>Los destinos internacionales con vuelos programados: Ámsterdam, Atlanta, Austin, Baltimore, Bogotá, Boston, Calgary, Charlotte, Chicago, Cincinnati, Cleveland, Dallas, Denver, Detroit, Estambul, Fort Lauderdale, Frankfurt, Glasgow, Guatemala, Houston, Kansas, La Habana, Las Vegas, Lima, Londres, Los Ángeles, Madrid, Manchester, Medellín, Miami, Minneapolis, Montreal, Nashville, New Orleans, New York, Newark, Orlando, Orly, Ottawa, Panamá, Philadelphia, Phoenix, Punta Cana, Salt Lake City, San Antonio, San Francisco, San José de Costa Rica, San Salvador, St. Louis, Tampa, Toronto, Vancouver, Washington, Winnipeg, Zúrich.</t>
  </si>
  <si>
    <t>Destinos nacionales con operaciones programadas:  Chihuahua, Ciudad de México, Ciudad Juárez, Guadalajara, León, Monterrey, Oaxaca, Puebla, Querétaro, San Luis Potosí, Santa Lucia, Tampico, Tijuana, Toluca, Torreón, Tuxtla, Veracruz, Villahermosa.</t>
  </si>
  <si>
    <t xml:space="preserve">Aerolíneas internacionales con vuelos programados: Aerolíneas Argentinas, Aeroméxico, Air Canada, Air Caraibes, Air Europa, Air Transat, American Airlines, Arajet, Avianca, Avianca Costa Rica, British Airways, Condor, Copa, Delta, Frontier, JetBlue, LATAM Chile, LATAM Perú, Orbest, Southwest, Sun Country, Thomson, Turkish Airlines, United Airlines, Viva Aerobús, Volaris, West Jet, World2Fly.  
</t>
  </si>
  <si>
    <t>Los destinos internacionales con vuelos programados: Atlanta, Austin, Baltimore, Birmingham, Bogotá, Boston, Buenos Aires, Calgary, Charlotte, Chicago, Cincinnati, Dallas, Denver, Detroit, Edmonton, Estambul, Fort Lauderdale, Frankfurt, Guatemala, Houston, Kansas City, La Habana, Las Vegas, Lima, Lisboa, Londres, Los Ángeles, Madrid, Manchester, Medellín, Miami, Minneapolis, Montreal, Nashville, New York, Newark, Orlando, Orly, Panamá, Philadelphia, Phoenix, Punta Cana, Quebec, Salt Lake City,  San Francisco, San José de Costa Rica, Santiago de Chile, St. Louis, Tampa, Toronto, Washington.</t>
  </si>
  <si>
    <t xml:space="preserve">Aerolíneas internacionales con vuelos programados: Aerolíneas Argentinas, Aeroméxico, Air Canada, Air Caraibes, Air Transat, American Airlines, Arajet, Avianca, Avianca Costa Rica, British Airways, Condor, Copa, Delta, Evelope, Frontier, JetBlue, LATAM Perú, Porter Airlines, Southwest, Thomson, Turkish Airlines, United Airlines, Viva Aerobús, Volaris, Volaris Costa Rica, West Jet, World2Fly.
</t>
  </si>
  <si>
    <t xml:space="preserve">Los destinos internacionales con vuelos programados: Atlanta, Austin, Baltimore, Bogotá, Boston, Buenos Aires, Calgary, Charlotte, Chicago, Dallas, Denver, Detroit, Estambul, Fort Lauderdale, Frankfurt, Guatemala, Houston, Kansas, La Habana, Las Vegas, Lima, Londres, Los Ángeles, Madrid, Manchester, Medellín, Miami, Minneapolis, Montreal, Nashville, New York, Newark, Orlando, Orly, Panamá, Philadelphia, Punta Cana, Salt Lake City, San Francisco, San José Costa Rica, St. Louis, Tampa, Toronto, Washington. </t>
  </si>
  <si>
    <t>Destinos nacionales con operaciones programadas:  Chihuahua, Ciudad de México, Ciudad Juárez, Guadalajara, León, Monterrey, Oaxaca, Puebla, Querétaro, San Luis Potosí, Santa Lucía, Tijuana, Toluca, Tuxtla, Veracruz, Villahermosa.</t>
  </si>
  <si>
    <t>13 de Octubre</t>
  </si>
  <si>
    <t xml:space="preserve">Aerolíneas internacionales con vuelos programados: Aeroméxico, Air Canada, Air Europa, Air France, Air Transat, American Airlines, Avianca, British Airways, Condor, Copa, Delta, Edelweiss, Flair Airlines, Frontier, JetBlue, LATAM Perú, Porter Airlines, Southwest, Thomson, TUI Airlines Netherland, Turkish Airlines, United Airlines, Viva Aerobús, Volaris, West Jet.
</t>
  </si>
  <si>
    <t>Los destinos internacionales con vuelos programados: Ámsterdam, Atlanta, Austin, Baltimore, Bogotá, Calgary, Camagüey, Charlotte, Chicago, Dallas, Denver, Estambul, Fort Lauderdale, Frankfurt, Guatemala, Houston, Kansas, La Habana, Lima, Londres, Los Ángeles, Madrid, Manchester, Medellín, Miami, Montego Bay, Montreal, New York, Newark, Orlando, Ottawa, Panamá, París, Philadelphia, Salt Lake City, San Francisco, San Salvador, St. Louis, Tampa, Toronto, Washington, Zúrich.</t>
  </si>
  <si>
    <t>14 de Octubre</t>
  </si>
  <si>
    <t xml:space="preserve">Aerolíneas internacionales con vuelos programados: Aerolíneas Argentinas, Aeroméxico, Air Canada, Air Transat, American Airlines, Arajet, Avianca, Avianca Costa Rica, Breeze Airways, British Airways, Condor, Copa, Delta, Frontier, JetBlue, LATAM Perú, Porter Airlines, Southwest, Thomson, Turkish Airlines, United Airlines, Viva Aerobús, Volaris, West Jet. 
</t>
  </si>
  <si>
    <t>15 de Octubre</t>
  </si>
  <si>
    <t xml:space="preserve">Aerolíneas internacionales con vuelos programados: Aerolíneas Argentinas, Aeroméxico, Air Canada, Air Europa, Air Transat, American Airlines, Arajet, Avianca, British Airways, Condor, Copa, Delta, Frontier, JetBlue, LATAM Perú, Neos SPA, Southwest, Sun Country, Thomson, Turkish Airlines, United Airlines, Viva Aerobús, Volaris, West Jet.
</t>
  </si>
  <si>
    <t>16 de Octubre</t>
  </si>
  <si>
    <t xml:space="preserve">Aerolíneas internacionales con vuelos programados:  Aerolíneas Argentinas, Aeroméxico, Air Canada, Air Europa, Air France, Air Transat, American Airlines, Arajet, Avianca, Avianca Costa Rica, British Airways, Condor, Copa, Delta, Evelope, Frontier, JetBlue, LATAM Perú, Porter Airlines, Southwest, Sun Country, Thomson, Turkish Airlines, United Airlines, Viva Aerobús, Volaris, Volaris Costa Rica, West Jet, World2Fly.
</t>
  </si>
  <si>
    <t>Los destinos internacionales con vuelos programados: Atlanta, Austin, Baltimore, Bogotá, Boston, Buenos Aires, Calgary, Charlotte, Chicago, Dallas, Denver, Detroit, Estambul, Fort Lauderdale, Frankfurt, Guatemala, Houston, Kansas, La Habana, Las Vegas, Lima, Londres, Los Ángeles, Madrid, Medellín, Miami, Minneapolis, Montreal, Nashville, New York, Newark, Newcastle, Orlando, Ottawa, Panamá, París, Philadelphia, Phoenix, Punta Cana, Salt Lake City, San Francisco, San José Costa Rica, St. Louis, Tampa, Toronto, Vancouver, Washington.</t>
  </si>
  <si>
    <t>20 de Octubre</t>
  </si>
  <si>
    <t>19 de Octubre</t>
  </si>
  <si>
    <t>18 de Octubre</t>
  </si>
  <si>
    <t>17 de Octubre</t>
  </si>
  <si>
    <t xml:space="preserve">Aerolíneas internacionales con vuelos programados: Aeroméxico, Air Canadá, Air Caraibes, Air Transat, American Airlines, Avianca, Breeze Airways, British Airways, Condor, Copa, Delta, Edelweiss, Flair Airlines, Frontier, JetBlue, LATAM Perú, Porter Airlines, Southwest, Sun Country, Thomson, TUI Airlines Netherland, Turkish Airlines, United Airlines, Viva Aerobús, Volaris, Volaris Costa Rica, West Jet, World2Fly.
</t>
  </si>
  <si>
    <t>Los destinos internacionales con vuelos programados: Ámsterdam, Atlanta, Austin, Baltimore, Bogotá, Boston, Calgary, Charlotte, Chicago, Cincinnati, Cleveland, Dallas, Denver, Detroit, Estambul, Fort Lauderdale, Frankfurt, Glasgow, Guatemala, Houston, Kansas, La Habana, Las Vegas, Lima, Londres, Los Ángeles, Madrid, Manchester, Medellín, Miami, Minneapolis, Montreal, Nashville, New Orleans, New York, Newark, Orlando, Orly, Ottawa, Panamá, Philadelphia, Phoenix, Salt Lake City, San Antonio, San Francisco, San José de Costa Rica, San Salvador, St. Louis, Tampa, Toronto, Vancouver, Washington, Winnipeg, Zúrich.</t>
  </si>
  <si>
    <t xml:space="preserve">Aerolíneas internacionales con vuelos programados:  Aerolíneas Argentinas, Aeroméxico, Air Canada, Air Europa, Air France, Air Transat, American Airlines, Arajet, Avianca, Avianca Costa Rica, British Airways, Condor, Copa, Delta, Frontier, JetBlue, LATAM Chile, LATAM Perú, Orbest, Southwest, Sun Country, Thomson, Turkish Airlines, United Airlines, Virgin Atlantic, Viva Aerobús, Volaris, West Jet, World2Fly.  
</t>
  </si>
  <si>
    <t>Los destinos internacionales con vuelos programados: Atlanta, Austin, Baltimore, Birmingham, Bogotá, Boston, Buenos Aires, Calgary, Charlotte, Chicago, Cincinnati, Dallas, Denver, Detroit, Edmonton, Estambul, Fort Lauderdale, Frankfurt, Guatemala, Houston, Kansas City, La Habana, Las Vegas, Lima, Lisboa, Londres, Los Ángeles, Madrid, Manchester, Medellín, Miami, Minneapolis, Montreal, Nashville, New York, Newark, Orlando, Panamá, Philadelphia, Phoenix, Punta Cana, Quebec, Salt Lake City,  San Francisco, San José de Costa Rica, Santiago de Chile, St. Louis, Tampa, Toronto, Washington.</t>
  </si>
  <si>
    <t xml:space="preserve">Aerolíneas internacionales con vuelos programados:  Aerolíneas Argentinas, Aeroméxico, Air Canada, Air Caraibes, Air Transat, American Airlines, Arajet, Avianca, Avianca Costa Rica, British Airways, Condor, Copa, Delta, Evelope, Frontier, JetBlue, LATAM Perú, Porter Airlines, Southwest, Sun Country, Thomson, Turkish Airlines, United Airlines, Viva Aerobús, Volaris, Volaris Costa Rica, West Jet, World2Fly.
</t>
  </si>
  <si>
    <t xml:space="preserve">Los destinos internacionales con vuelos programados: Atlanta, Austin, Baltimore, Bogotá, Boston, Buenos Aires, Calgary, Charlotte, Chicago, Dallas, Denver, Detroit, Estambul, Fort Lauderdale, Frankfurt, Guatemala, Houston, Kansas, La Habana, Las Vegas, Lima, Londres, Los Ángeles, Madrid, Manchester, Medellín, Miami, Minneapolis, Montreal, Nashville, New York, Newark, Orlando, Orly, Panamá, Philadelphia, Phoenix, Punta Cana, Salt Lake City, San Francisco, San José Costa Rica, St. Louis, Tampa, Toronto, Washington. </t>
  </si>
  <si>
    <t xml:space="preserve">Aerolíneas internacionales con vuelos programados:  Aeroméxico, Air Canada, Air Europa, Air France, Air Transat, American Airlines, Avianca, British Airways, Condor, Copa, Delta, Edelweiss, Frontier, JetBlue, LATAM Perú, Porter Airlines, Southwest, Thomson, TUI Airlines Netherland, Turkish Airlines, United Airlines, Viva Aerobús, Volaris, West Jet.
</t>
  </si>
  <si>
    <t xml:space="preserve">Los destinos internacionales con vuelos programados: Ámsterdam, Atlanta, Austin, Baltimore, Bogotá, Calgary, Camagüey, Charlotte, Chicago, Dallas, Denver, Estambul, Fort Lauderdale, Frankfurt, Guatemala, Houston, Kansas, La Habana, Lima, Londres, Los Ángeles, Madrid, Manchester, Medellín, Miami, Montego Bay, Montreal, New York, Newark, Orlando, Ottawa, Panamá, París, Philadelphia, Salt Lake City, San Francisco, San Salvador, St. Louis, Toronto, Washington, Zúrich. </t>
  </si>
  <si>
    <t>21 de Octubre</t>
  </si>
  <si>
    <t xml:space="preserve">Aerolíneas internacionales con vuelos programados:  Aerolíneas Argentinas, Aeroméxico, Air Canada, Air Caraibes, Air Transat, American Airlines, Arajet, Avianca, Avianca Costa Rica, Breeze Airways, British Airways, Condor, Copa, Delta, Frontier, JetBlue, LATAM Perú, Porter Airlines, Southwest, Thomson, Turkish Airlines, United Airlines, Virgin Atlantic, Viva Aerobús, Volaris, West Jet. 
</t>
  </si>
  <si>
    <t>Los destinos internacionales con vuelos programados: Atlanta, Austin, Baltimore, Birmingham, Bogotá, Buenos Aires, Calgary, Camagüey, Charlotte, Chicago, Dallas, Denver, Detroit, Estambul, Fort Lauderdale, Frankfurt, Glasgow, Guatemala, Houston, Kansas, La Habana, Lima, Londres, Los Ángeles, Medellín, Miami, Minneapolis, Montreal, New Orleans, New York, Newark, Orlando, Orly, Panamá, Philadelphia, Phoenix, Punta Cana, Salt Lake City, San Francisco, San José de Costa Rica, St. Louis, Toronto, Washington.</t>
  </si>
  <si>
    <t>26 de Octubre</t>
  </si>
  <si>
    <t>25 de Octubre</t>
  </si>
  <si>
    <t>24 de Octubre</t>
  </si>
  <si>
    <t>23 de Octubre</t>
  </si>
  <si>
    <t>22 de Octubre</t>
  </si>
  <si>
    <t xml:space="preserve">Aerolíneas internacionales con vuelos programados:   Aerolíneas Argentinas, Aeroméxico, Air Canada, Air Europa, Air Transat, American Airlines, Arajet, Avianca, British Airways, Condor, Copa, Delta, Frontier, JetBlue, LATAM Perú, Neos SPA, Southwest, Thomson, Turkish Airlines, United Airlines, Viva Aerobús, Volaris, West Jet.
</t>
  </si>
  <si>
    <t xml:space="preserve">Los destinos internacionales con vuelos programados: Atlanta, Austin, Baltimore, Bogotá, Boston, Buenos Aires, Calgary, Charlotte, Chicago, Dallas, Denver, Detroit, Edmonton, Estambul, Fort Lauderdale, Frankfurt, Guatemala, Houston, Kansas, La Habana, Las Vegas, Lima, Londres, Los Ángeles, Madrid, Manchester, Medellín, Miami, Milán, Minneapolis, Montreal, Nashville, New York, Newark, Orlando, Panamá, Philadelphia, Phoenix, Punta Cana, Roma, Salt Lake City, San Francisco, San José Costa Rica, San Salvador, St. Louis, Tampa, Toronto, Vancouver, Washington. </t>
  </si>
  <si>
    <t xml:space="preserve">Aerolíneas internacionales con vuelos programados:  Aerolíneas Argentinas, Aeroméxico, Air Canada, Air Europa, Air France, Air Transat, American Airlines, Arajet, Avianca, Avianca Costa Rica, British Airways, Condor, Copa, Delta, Evelope, Frontier, JetBlue, LATAM Perú, Porter Airlines, Southwest, Thomson, Turkish Airlines, United Airlines, Virgin Atlantic, Viva Aerobús, Volaris, Volaris Costa Rica, West Jet, World2Fly.
</t>
  </si>
  <si>
    <t xml:space="preserve">Aerolíneas internacionales con vuelos programados:  Aer Lingus, Aeroméxico, Air Canadá, Air Caraibes, Air Transat, American Airlines, Avianca, Breeze Airways, British Airways, Condor, Copa, Delta, Edelweiss, Flair Airlines, Frontier, JetBlue, LATAM Perú, Porter Airlines, Southwest, Sun Country, Thomson, TUI Airlines Netherland, Turkish Airlines, United Airlines, Viva Aerobús, Volaris, Volaris Costa Rica, West Jet, World2Fly.
</t>
  </si>
  <si>
    <t>Los destinos internacionales con vuelos programados: Ámsterdam, Atlanta, Austin, Baltimore, Bogotá, Boston, Calgary, Charlotte, Chicago, Cincinnati, Cleveland, Dallas, Denver, Detroit, Dublín, Estambul, Fort Lauderdale, Frankfurt, Glasgow, Guatemala, Houston, Kansas, La Habana, Las Vegas, Lima, Londres, Los Ángeles, Madrid, Manchester, Medellín, Miami, Minneapolis, Montreal, Nashville, New Orleans, New York, Newark, Orlando, Orly, Panamá, Philadelphia, Phoenix, Salt Lake City, San Antonio, San Francisco, San José de Costa Rica, San Salvador, St. Louis, Tampa, Toronto, Vancouver, Washington, Winnipeg, Zúrich.</t>
  </si>
  <si>
    <t xml:space="preserve">Aerolíneas internacionales con vuelos programados: Aeroméxico, Air Canada, Air Europa, Air Transat, American Airlines, Arajet, Avianca, British Airways, Condor, Copa, Delta, Eurowings, Flair Airlines, Frontier, JetBlue, LATAM Chile, LATAM Perú, Orbest, Porter Airlines, Southwest, Sun Country, Thomson, Turkish Airlines, United Airlines, Virgin Atlantic, Viva Aerobús, Volaris, West Jet, World2Fly.  
</t>
  </si>
  <si>
    <t>Los destinos internacionales con vuelos programados: Atlanta, Austin, Baltimore, Birmingham, Bogotá, Boston, Calgary, Charlotte, Chicago, Cincinnati, Dallas, Denver, Detroit, Edmonton, Estambul, Fort Lauderdale, Frankfurt, Guatemala, Houston, Kansas City, Kelowna, La Habana, Las Vegas, Lima, Lisboa, Londres, Los Ángeles, Madrid, Manchester, Medellín, Miami, Minneapolis, Montreal, Nashville, New York, Newark, Orlando, Ottawa, Panamá, Philadelphia, Phoenix, Punta Cana, Quebec, Regina Sask, Salt Lake City,  San Francisco, San José de Costa Rica, Santiago de Chile, St. Louis, Tampa, Toronto, Vancouver, Washington, Winnipeg.</t>
  </si>
  <si>
    <t xml:space="preserve">Aerolíneas internacionales con vuelos programados:  Aerolíneas Argentinas, Aeroméxico, Air Canada, Air Caraibes, Air France, Air Transat, American Airlines, Arajet, Avianca, British Airways, Condor, Copa, Delta, Eurowings, Evelope, Flair Airlines, Frontier, JetBlue, LATAM Perú, Porter Airlines, Southwest, Thomson, Turkish Airlines, United Airlines, Viva Aerobús, Volaris, Volaris Costa Rica, West Jet, World2Fly.
</t>
  </si>
  <si>
    <t xml:space="preserve">Los destinos internacionales con vuelos programados: Atlanta, Austin, Baltimore, Bogotá, Boston, Buenos Aires, Calgary, Charlotte, Chicago, Dallas, Denver, Detroit, Edmonton, Estambul, Fort Lauderdale, Frankfurt, Guatemala, Houston, Kansas, Kelowna, La Habana, Las Vegas, Lima, Londres, Los Ángeles, Madrid, Manchester, Medellín, Miami, Minneapolis, Montreal, Nashville, New York, Newark, Orlando, Orly, Ottawa, Panamá, París, Philadelphia, Phoenix, Punta Cana, Quebec, Regina Sask, Salt Lake City, San Francisco, San José Costa Rica, Saskatoon, St. Louis, Tampa, Toronto, Vancouver, Washington, Winnipeg. </t>
  </si>
  <si>
    <t>Destinos nacionales con operaciones programadas:   Chihuahua, Ciudad de México, Ciudad Juárez, Guadalajara, León, Monterrey, Oaxaca, Puebla, Querétaro, San Luis Potosí, Santa Lucía, Tijuana, Toluca, Torreón, Tuxtla, Veracruz, Villahermosa.</t>
  </si>
  <si>
    <t>28 de Octubre</t>
  </si>
  <si>
    <t>27 de Octubre</t>
  </si>
  <si>
    <t xml:space="preserve">Aerolíneas internacionales con vuelos programados:  Aer Lingus, Aeroméxico, Air Canada, Air Europa, Air Transat, American Airlines, Arajet, Avianca, British Airways, Condor, Copa, Delta, Flair Airlines, Frontier, JetBlue, KLM, LATAM Perú, Porter Airlines, Southwest, Thomson, TUI Airlines Netherland, Turkish Airlines, United Airlines, Viva Aerobús, Volaris, West Jet.
</t>
  </si>
  <si>
    <t xml:space="preserve">Los destinos internacionales con vuelos programados: Ámsterdam, Atlanta, Austin, Baltimore, Bogotá, Calgary, Camagüey, Charlotte, Chicago, Dallas, Denver, Dublín, Edmonton, Estambul, Fort Lauderdale, Frankfurt, Guatemala, Halifax, Houston, Kansas, La Habana, Lima, Londres, Los Ángeles, Madrid, Manchester, Medellín, Miami, Montego Bay, Montreal, New York, Newark, Orlando, Ottawa, Panamá, Philadelphia, Punta Cana, Quebec, Salt Lake City, San Francisco, St. Louis, Toronto, Vancouver, Victoria, Washington. </t>
  </si>
  <si>
    <t>Destinos nacionales con operaciones programadas:   Chihuahua, Ciudad de México, Ciudad Juárez, Guadalajara, León, Monterrey, Morelia, Puebla, Querétaro, Reynosa, San Luis Potosí, Santa Lucía, Tampico, Tijuana, Toluca, Torreón, Tuxtla, Veracruz, Villahermosa.</t>
  </si>
  <si>
    <t xml:space="preserve">Aerolíneas internacionales con vuelos programados:   Aerolíneas Argentinas, Aeroméxico, Air Canada, Air Caraibes, Air France, Air Transat, American Airlines, Arajet, Avianca, Breeze Airways, British Airways, Condor, Copa, Delta, Eurowings, Frontier, JetBlue, LATAM Perú, Porter Airlines, Southwest, Thomson, Turkish Airlines, United Airlines, Virgin Atlantic, Viva Aerobús, Volaris, West Jet. 
</t>
  </si>
  <si>
    <t>Los destinos internacionales con vuelos programados: Atlanta, Austin, Baltimore, Birmingham, Bogotá, Buenos Aires, Calgary, Camagüey, Charlotte, Chicago, Dallas, Denver, Detroit, Edmonton, Estambul, Fort Lauderdale, Frankfurt, Glasgow, Guatemala, Houston, Kansas, La Habana, Lima, Londres, Los Ángeles, Medellín, Miami, Minneapolis, Montreal, New Orleans, New York, Newark, Orlando, Orly, Ottawa, Panamá, París, Philadelphia, Phoenix, Punta Cana, Quebec, Regina Sask, Salt Lake City, San Francisco, St. Louis, Toronto, Vancouver, Victoria, Washington, Winnipeg.</t>
  </si>
  <si>
    <t>29 de Octubre</t>
  </si>
  <si>
    <t xml:space="preserve">Aerolíneas internacionales con vuelos programados:  Aer Lingus, Aeroméxico, Air Canada, Air Europa, Air Transat, American Airlines, Arajet, Avianca, British Airways, Condor, Copa, Delta, Edelweiss, Flair Airlines, Frontier, JetBlue, KLM, LATAM Perú, Neos SPA, Porter Airlines, Southwest, Thomson, Turkish Airlines, United Airlines, Viva Aerobús, Volaris, West Jet.
</t>
  </si>
  <si>
    <t xml:space="preserve">Los destinos internacionales con vuelos programados:Ámsterdam, Atlanta, Austin, Baltimore, Bogotá, Boston, Calgary, Charlotte, Chicago, Dallas, Denver, Detroit, Edmonton, Estambul, Fort Lauderdale, Frankfurt, Guatemala, Houston, Kansas, Kelowna, La Habana, Las Vegas, Lima, Londres, Los Ángeles, Madrid, Manchester, Medellín, Miami, Milán, Minneapolis, Montreal, Nashville, New York, Newark, Orlando, Ottawa, Panamá, Philadelphia, Phoenix, Punta Cana, Quebec, Roma, Salt Lake City, San Francisco, San José Costa Rica, St. Louis, Tampa, Toronto, Vancouver, Washington, Zúrich. </t>
  </si>
  <si>
    <t>Destinos nacionales con operaciones programadas:  Chihuahua, Ciudad de México, Ciudad Juárez, Guadalajara, León, Monterrey, Morelia, Oaxaca, Puebla, Querétaro, Reynosa, Saltillo, San Luis Potosí, Santa Lucía, Tijuana, Toluca, Tuxtla, Veracruz.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</si>
</sst>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4"/>
      <color theme="1"/>
      <name val="Arial"/>
      <family val="2"/>
    </font>
    <font>
      <b/>
      <i/>
      <sz val="14"/>
      <color theme="1"/>
      <name val="Arial"/>
      <family val="2"/>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2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32">
    <xf numFmtId="0" fontId="0" fillId="0" borderId="0" xfId="0"/>
    <xf numFmtId="0" fontId="0" fillId="2" borderId="0" xfId="0" applyFill="1"/>
    <xf numFmtId="0" fontId="1" fillId="2" borderId="10" xfId="0" applyFont="1" applyFill="1" applyBorder="1" applyAlignment="1">
      <alignment horizontal="center"/>
    </xf>
    <xf numFmtId="0" fontId="1" fillId="2" borderId="15" xfId="0" applyFont="1" applyFill="1" applyBorder="1" applyAlignment="1">
      <alignment horizontal="center"/>
    </xf>
    <xf numFmtId="0" fontId="1" fillId="2" borderId="19" xfId="0" applyFont="1" applyFill="1" applyBorder="1" applyAlignment="1">
      <alignment horizontal="center"/>
    </xf>
    <xf numFmtId="0" fontId="1" fillId="2" borderId="21" xfId="0" applyFont="1" applyFill="1" applyBorder="1" applyAlignment="1">
      <alignment horizontal="center"/>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2" fillId="3" borderId="4" xfId="0" applyFont="1" applyFill="1" applyBorder="1" applyAlignment="1">
      <alignment horizontal="center"/>
    </xf>
    <xf numFmtId="0" fontId="2" fillId="3" borderId="5" xfId="0" applyFont="1" applyFill="1" applyBorder="1" applyAlignment="1">
      <alignment horizontal="center"/>
    </xf>
    <xf numFmtId="0" fontId="2" fillId="3" borderId="6" xfId="0" applyFont="1" applyFill="1" applyBorder="1" applyAlignment="1">
      <alignment horizontal="center"/>
    </xf>
    <xf numFmtId="0" fontId="2" fillId="3" borderId="7" xfId="0" applyFont="1" applyFill="1" applyBorder="1" applyAlignment="1">
      <alignment horizontal="center"/>
    </xf>
    <xf numFmtId="0" fontId="2" fillId="3" borderId="8" xfId="0" applyFont="1" applyFill="1" applyBorder="1" applyAlignment="1">
      <alignment horizontal="center"/>
    </xf>
    <xf numFmtId="0" fontId="2" fillId="3" borderId="9" xfId="0" applyFont="1" applyFill="1" applyBorder="1" applyAlignment="1">
      <alignment horizontal="center"/>
    </xf>
    <xf numFmtId="0" fontId="1" fillId="2" borderId="20" xfId="0" applyFont="1" applyFill="1" applyBorder="1" applyAlignment="1">
      <alignment horizontal="center"/>
    </xf>
    <xf numFmtId="0" fontId="1" fillId="2" borderId="17"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11" xfId="0" applyFont="1" applyFill="1" applyBorder="1" applyAlignment="1">
      <alignment horizontal="center"/>
    </xf>
    <xf numFmtId="0" fontId="1" fillId="2" borderId="18"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7E482-D5B4-40A0-AB48-AD3524C58FCA}">
  <dimension ref="B2:G14"/>
  <sheetViews>
    <sheetView tabSelected="1" workbookViewId="0">
      <selection activeCell="J13" sqref="J13"/>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100</v>
      </c>
      <c r="C6" s="28">
        <f>+C8+D8</f>
        <v>197</v>
      </c>
      <c r="D6" s="28"/>
      <c r="E6" s="28">
        <f>+E8+F8</f>
        <v>196</v>
      </c>
      <c r="F6" s="28"/>
      <c r="G6" s="29">
        <f>C6+E6</f>
        <v>393</v>
      </c>
    </row>
    <row r="7" spans="2:7" ht="17.399999999999999" x14ac:dyDescent="0.3">
      <c r="B7" s="26"/>
      <c r="C7" s="2" t="s">
        <v>5</v>
      </c>
      <c r="D7" s="2" t="s">
        <v>6</v>
      </c>
      <c r="E7" s="2" t="s">
        <v>5</v>
      </c>
      <c r="F7" s="2" t="s">
        <v>6</v>
      </c>
      <c r="G7" s="30"/>
    </row>
    <row r="8" spans="2:7" ht="18" thickBot="1" x14ac:dyDescent="0.35">
      <c r="B8" s="27"/>
      <c r="C8" s="3">
        <v>72</v>
      </c>
      <c r="D8" s="3">
        <v>125</v>
      </c>
      <c r="E8" s="3">
        <v>72</v>
      </c>
      <c r="F8" s="3">
        <v>124</v>
      </c>
      <c r="G8" s="31"/>
    </row>
    <row r="9" spans="2:7" x14ac:dyDescent="0.3">
      <c r="B9" s="6" t="s">
        <v>101</v>
      </c>
      <c r="C9" s="7"/>
      <c r="D9" s="7"/>
      <c r="E9" s="7"/>
      <c r="F9" s="7"/>
      <c r="G9" s="8"/>
    </row>
    <row r="10" spans="2:7" ht="118.2" customHeight="1" thickBot="1" x14ac:dyDescent="0.35">
      <c r="B10" s="9"/>
      <c r="C10" s="10"/>
      <c r="D10" s="10"/>
      <c r="E10" s="10"/>
      <c r="F10" s="10"/>
      <c r="G10" s="11"/>
    </row>
    <row r="11" spans="2:7" ht="30" customHeight="1" x14ac:dyDescent="0.3">
      <c r="B11" s="6" t="s">
        <v>102</v>
      </c>
      <c r="C11" s="7"/>
      <c r="D11" s="7"/>
      <c r="E11" s="7"/>
      <c r="F11" s="7"/>
      <c r="G11" s="8"/>
    </row>
    <row r="12" spans="2:7" ht="155.25" customHeight="1" thickBot="1" x14ac:dyDescent="0.35">
      <c r="B12" s="9"/>
      <c r="C12" s="10"/>
      <c r="D12" s="10"/>
      <c r="E12" s="10"/>
      <c r="F12" s="10"/>
      <c r="G12" s="11"/>
    </row>
    <row r="13" spans="2:7" ht="76.5" customHeight="1" thickBot="1" x14ac:dyDescent="0.35">
      <c r="B13" s="12" t="s">
        <v>103</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6E5BC-E000-48AA-81A3-9BCCD9777CCB}">
  <dimension ref="B2:G14"/>
  <sheetViews>
    <sheetView workbookViewId="0">
      <selection sqref="A1:XFD1048576"/>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93</v>
      </c>
      <c r="C6" s="28">
        <f>+C8+D8</f>
        <v>184</v>
      </c>
      <c r="D6" s="28"/>
      <c r="E6" s="28">
        <f>+E8+F8</f>
        <v>187</v>
      </c>
      <c r="F6" s="28"/>
      <c r="G6" s="29">
        <f>C6+E6</f>
        <v>371</v>
      </c>
    </row>
    <row r="7" spans="2:7" ht="17.399999999999999" x14ac:dyDescent="0.3">
      <c r="B7" s="26"/>
      <c r="C7" s="2" t="s">
        <v>5</v>
      </c>
      <c r="D7" s="2" t="s">
        <v>6</v>
      </c>
      <c r="E7" s="2" t="s">
        <v>5</v>
      </c>
      <c r="F7" s="2" t="s">
        <v>6</v>
      </c>
      <c r="G7" s="30"/>
    </row>
    <row r="8" spans="2:7" ht="18" thickBot="1" x14ac:dyDescent="0.35">
      <c r="B8" s="27"/>
      <c r="C8" s="3">
        <v>67</v>
      </c>
      <c r="D8" s="3">
        <v>117</v>
      </c>
      <c r="E8" s="3">
        <v>69</v>
      </c>
      <c r="F8" s="3">
        <v>118</v>
      </c>
      <c r="G8" s="31"/>
    </row>
    <row r="9" spans="2:7" x14ac:dyDescent="0.3">
      <c r="B9" s="6" t="s">
        <v>98</v>
      </c>
      <c r="C9" s="7"/>
      <c r="D9" s="7"/>
      <c r="E9" s="7"/>
      <c r="F9" s="7"/>
      <c r="G9" s="8"/>
    </row>
    <row r="10" spans="2:7" ht="118.2" customHeight="1" thickBot="1" x14ac:dyDescent="0.35">
      <c r="B10" s="9"/>
      <c r="C10" s="10"/>
      <c r="D10" s="10"/>
      <c r="E10" s="10"/>
      <c r="F10" s="10"/>
      <c r="G10" s="11"/>
    </row>
    <row r="11" spans="2:7" ht="30" customHeight="1" x14ac:dyDescent="0.3">
      <c r="B11" s="6" t="s">
        <v>99</v>
      </c>
      <c r="C11" s="7"/>
      <c r="D11" s="7"/>
      <c r="E11" s="7"/>
      <c r="F11" s="7"/>
      <c r="G11" s="8"/>
    </row>
    <row r="12" spans="2:7" ht="155.25" customHeight="1" thickBot="1" x14ac:dyDescent="0.35">
      <c r="B12" s="9"/>
      <c r="C12" s="10"/>
      <c r="D12" s="10"/>
      <c r="E12" s="10"/>
      <c r="F12" s="10"/>
      <c r="G12" s="11"/>
    </row>
    <row r="13" spans="2:7" ht="76.5" customHeight="1" thickBot="1" x14ac:dyDescent="0.35">
      <c r="B13" s="12" t="s">
        <v>35</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44FEB-E0E8-4C9E-921E-9586F374C57E}">
  <dimension ref="B2:G14"/>
  <sheetViews>
    <sheetView topLeftCell="A4" workbookViewId="0">
      <selection activeCell="K10" sqref="K10"/>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94</v>
      </c>
      <c r="C6" s="28">
        <f>+C8+D8</f>
        <v>176</v>
      </c>
      <c r="D6" s="28"/>
      <c r="E6" s="28">
        <f>+E8+F8</f>
        <v>173</v>
      </c>
      <c r="F6" s="28"/>
      <c r="G6" s="29">
        <f>C6+E6</f>
        <v>349</v>
      </c>
    </row>
    <row r="7" spans="2:7" ht="17.399999999999999" x14ac:dyDescent="0.3">
      <c r="B7" s="26"/>
      <c r="C7" s="2" t="s">
        <v>5</v>
      </c>
      <c r="D7" s="2" t="s">
        <v>6</v>
      </c>
      <c r="E7" s="2" t="s">
        <v>5</v>
      </c>
      <c r="F7" s="2" t="s">
        <v>6</v>
      </c>
      <c r="G7" s="30"/>
    </row>
    <row r="8" spans="2:7" ht="18" thickBot="1" x14ac:dyDescent="0.35">
      <c r="B8" s="27"/>
      <c r="C8" s="3">
        <v>71</v>
      </c>
      <c r="D8" s="3">
        <v>105</v>
      </c>
      <c r="E8" s="3">
        <v>70</v>
      </c>
      <c r="F8" s="3">
        <v>103</v>
      </c>
      <c r="G8" s="31"/>
    </row>
    <row r="9" spans="2:7" x14ac:dyDescent="0.3">
      <c r="B9" s="6" t="s">
        <v>95</v>
      </c>
      <c r="C9" s="7"/>
      <c r="D9" s="7"/>
      <c r="E9" s="7"/>
      <c r="F9" s="7"/>
      <c r="G9" s="8"/>
    </row>
    <row r="10" spans="2:7" ht="118.2" customHeight="1" thickBot="1" x14ac:dyDescent="0.35">
      <c r="B10" s="9"/>
      <c r="C10" s="10"/>
      <c r="D10" s="10"/>
      <c r="E10" s="10"/>
      <c r="F10" s="10"/>
      <c r="G10" s="11"/>
    </row>
    <row r="11" spans="2:7" ht="30" customHeight="1" x14ac:dyDescent="0.3">
      <c r="B11" s="6" t="s">
        <v>96</v>
      </c>
      <c r="C11" s="7"/>
      <c r="D11" s="7"/>
      <c r="E11" s="7"/>
      <c r="F11" s="7"/>
      <c r="G11" s="8"/>
    </row>
    <row r="12" spans="2:7" ht="155.25" customHeight="1" thickBot="1" x14ac:dyDescent="0.35">
      <c r="B12" s="9"/>
      <c r="C12" s="10"/>
      <c r="D12" s="10"/>
      <c r="E12" s="10"/>
      <c r="F12" s="10"/>
      <c r="G12" s="11"/>
    </row>
    <row r="13" spans="2:7" ht="76.5" customHeight="1" thickBot="1" x14ac:dyDescent="0.35">
      <c r="B13" s="12" t="s">
        <v>97</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44E5A-A0B1-437D-8609-0C4FE2D4370C}">
  <dimension ref="B2:G14"/>
  <sheetViews>
    <sheetView workbookViewId="0">
      <selection sqref="A1:XFD1048576"/>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78</v>
      </c>
      <c r="C6" s="28">
        <f>+C8+D8</f>
        <v>204</v>
      </c>
      <c r="D6" s="28"/>
      <c r="E6" s="28">
        <f>+E8+F8</f>
        <v>204</v>
      </c>
      <c r="F6" s="28"/>
      <c r="G6" s="29">
        <f>C6+E6</f>
        <v>408</v>
      </c>
    </row>
    <row r="7" spans="2:7" ht="17.399999999999999" x14ac:dyDescent="0.3">
      <c r="B7" s="26"/>
      <c r="C7" s="2" t="s">
        <v>5</v>
      </c>
      <c r="D7" s="2" t="s">
        <v>6</v>
      </c>
      <c r="E7" s="2" t="s">
        <v>5</v>
      </c>
      <c r="F7" s="2" t="s">
        <v>6</v>
      </c>
      <c r="G7" s="30"/>
    </row>
    <row r="8" spans="2:7" ht="18" thickBot="1" x14ac:dyDescent="0.35">
      <c r="B8" s="27"/>
      <c r="C8" s="3">
        <v>74</v>
      </c>
      <c r="D8" s="3">
        <v>130</v>
      </c>
      <c r="E8" s="3">
        <v>74</v>
      </c>
      <c r="F8" s="3">
        <v>130</v>
      </c>
      <c r="G8" s="31"/>
    </row>
    <row r="9" spans="2:7" x14ac:dyDescent="0.3">
      <c r="B9" s="6" t="s">
        <v>90</v>
      </c>
      <c r="C9" s="7"/>
      <c r="D9" s="7"/>
      <c r="E9" s="7"/>
      <c r="F9" s="7"/>
      <c r="G9" s="8"/>
    </row>
    <row r="10" spans="2:7" ht="118.2" customHeight="1" thickBot="1" x14ac:dyDescent="0.35">
      <c r="B10" s="9"/>
      <c r="C10" s="10"/>
      <c r="D10" s="10"/>
      <c r="E10" s="10"/>
      <c r="F10" s="10"/>
      <c r="G10" s="11"/>
    </row>
    <row r="11" spans="2:7" ht="30" customHeight="1" x14ac:dyDescent="0.3">
      <c r="B11" s="6" t="s">
        <v>91</v>
      </c>
      <c r="C11" s="7"/>
      <c r="D11" s="7"/>
      <c r="E11" s="7"/>
      <c r="F11" s="7"/>
      <c r="G11" s="8"/>
    </row>
    <row r="12" spans="2:7" ht="155.25" customHeight="1" thickBot="1" x14ac:dyDescent="0.35">
      <c r="B12" s="9"/>
      <c r="C12" s="10"/>
      <c r="D12" s="10"/>
      <c r="E12" s="10"/>
      <c r="F12" s="10"/>
      <c r="G12" s="11"/>
    </row>
    <row r="13" spans="2:7" ht="76.5" customHeight="1" thickBot="1" x14ac:dyDescent="0.35">
      <c r="B13" s="12" t="s">
        <v>92</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0F878-B2F5-4462-B4DD-146EAFC56FE2}">
  <dimension ref="B2:G14"/>
  <sheetViews>
    <sheetView topLeftCell="A4" workbookViewId="0">
      <selection activeCell="J12" sqref="J12"/>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79</v>
      </c>
      <c r="C6" s="28">
        <f>+C8+D8</f>
        <v>214</v>
      </c>
      <c r="D6" s="28"/>
      <c r="E6" s="28">
        <f>+E8+F8</f>
        <v>214</v>
      </c>
      <c r="F6" s="28"/>
      <c r="G6" s="29">
        <f>C6+E6</f>
        <v>428</v>
      </c>
    </row>
    <row r="7" spans="2:7" ht="17.399999999999999" x14ac:dyDescent="0.3">
      <c r="B7" s="26"/>
      <c r="C7" s="2" t="s">
        <v>5</v>
      </c>
      <c r="D7" s="2" t="s">
        <v>6</v>
      </c>
      <c r="E7" s="2" t="s">
        <v>5</v>
      </c>
      <c r="F7" s="2" t="s">
        <v>6</v>
      </c>
      <c r="G7" s="30"/>
    </row>
    <row r="8" spans="2:7" ht="18" thickBot="1" x14ac:dyDescent="0.35">
      <c r="B8" s="27"/>
      <c r="C8" s="3">
        <v>77</v>
      </c>
      <c r="D8" s="3">
        <v>137</v>
      </c>
      <c r="E8" s="3">
        <v>77</v>
      </c>
      <c r="F8" s="3">
        <v>137</v>
      </c>
      <c r="G8" s="31"/>
    </row>
    <row r="9" spans="2:7" x14ac:dyDescent="0.3">
      <c r="B9" s="6" t="s">
        <v>88</v>
      </c>
      <c r="C9" s="7"/>
      <c r="D9" s="7"/>
      <c r="E9" s="7"/>
      <c r="F9" s="7"/>
      <c r="G9" s="8"/>
    </row>
    <row r="10" spans="2:7" ht="118.2" customHeight="1" thickBot="1" x14ac:dyDescent="0.35">
      <c r="B10" s="9"/>
      <c r="C10" s="10"/>
      <c r="D10" s="10"/>
      <c r="E10" s="10"/>
      <c r="F10" s="10"/>
      <c r="G10" s="11"/>
    </row>
    <row r="11" spans="2:7" ht="30" customHeight="1" x14ac:dyDescent="0.3">
      <c r="B11" s="6" t="s">
        <v>89</v>
      </c>
      <c r="C11" s="7"/>
      <c r="D11" s="7"/>
      <c r="E11" s="7"/>
      <c r="F11" s="7"/>
      <c r="G11" s="8"/>
    </row>
    <row r="12" spans="2:7" ht="155.25" customHeight="1" thickBot="1" x14ac:dyDescent="0.35">
      <c r="B12" s="9"/>
      <c r="C12" s="10"/>
      <c r="D12" s="10"/>
      <c r="E12" s="10"/>
      <c r="F12" s="10"/>
      <c r="G12" s="11"/>
    </row>
    <row r="13" spans="2:7" ht="76.5" customHeight="1" thickBot="1" x14ac:dyDescent="0.35">
      <c r="B13" s="12" t="s">
        <v>24</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BF7E5-8945-43A8-919A-4EE25C75E39D}">
  <dimension ref="B2:G14"/>
  <sheetViews>
    <sheetView workbookViewId="0">
      <selection activeCell="J12" sqref="J12"/>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80</v>
      </c>
      <c r="C6" s="28">
        <f>+C8+D8</f>
        <v>192</v>
      </c>
      <c r="D6" s="28"/>
      <c r="E6" s="28">
        <f>+E8+F8</f>
        <v>194</v>
      </c>
      <c r="F6" s="28"/>
      <c r="G6" s="29">
        <f>C6+E6</f>
        <v>386</v>
      </c>
    </row>
    <row r="7" spans="2:7" ht="17.399999999999999" x14ac:dyDescent="0.3">
      <c r="B7" s="26"/>
      <c r="C7" s="2" t="s">
        <v>5</v>
      </c>
      <c r="D7" s="2" t="s">
        <v>6</v>
      </c>
      <c r="E7" s="2" t="s">
        <v>5</v>
      </c>
      <c r="F7" s="2" t="s">
        <v>6</v>
      </c>
      <c r="G7" s="30"/>
    </row>
    <row r="8" spans="2:7" ht="18" thickBot="1" x14ac:dyDescent="0.35">
      <c r="B8" s="27"/>
      <c r="C8" s="3">
        <v>65</v>
      </c>
      <c r="D8" s="3">
        <v>127</v>
      </c>
      <c r="E8" s="3">
        <v>67</v>
      </c>
      <c r="F8" s="3">
        <v>127</v>
      </c>
      <c r="G8" s="31"/>
    </row>
    <row r="9" spans="2:7" x14ac:dyDescent="0.3">
      <c r="B9" s="6" t="s">
        <v>86</v>
      </c>
      <c r="C9" s="7"/>
      <c r="D9" s="7"/>
      <c r="E9" s="7"/>
      <c r="F9" s="7"/>
      <c r="G9" s="8"/>
    </row>
    <row r="10" spans="2:7" ht="118.2" customHeight="1" thickBot="1" x14ac:dyDescent="0.35">
      <c r="B10" s="9"/>
      <c r="C10" s="10"/>
      <c r="D10" s="10"/>
      <c r="E10" s="10"/>
      <c r="F10" s="10"/>
      <c r="G10" s="11"/>
    </row>
    <row r="11" spans="2:7" ht="30" customHeight="1" x14ac:dyDescent="0.3">
      <c r="B11" s="6" t="s">
        <v>87</v>
      </c>
      <c r="C11" s="7"/>
      <c r="D11" s="7"/>
      <c r="E11" s="7"/>
      <c r="F11" s="7"/>
      <c r="G11" s="8"/>
    </row>
    <row r="12" spans="2:7" ht="155.25" customHeight="1" thickBot="1" x14ac:dyDescent="0.35">
      <c r="B12" s="9"/>
      <c r="C12" s="10"/>
      <c r="D12" s="10"/>
      <c r="E12" s="10"/>
      <c r="F12" s="10"/>
      <c r="G12" s="11"/>
    </row>
    <row r="13" spans="2:7" ht="76.5" customHeight="1" thickBot="1" x14ac:dyDescent="0.35">
      <c r="B13" s="12" t="s">
        <v>47</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3FF82-8AE3-432B-9F53-45F32FB41FE9}">
  <dimension ref="B2:G14"/>
  <sheetViews>
    <sheetView topLeftCell="A4" workbookViewId="0">
      <selection activeCell="B13" sqref="B13:G13"/>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81</v>
      </c>
      <c r="C6" s="28">
        <f>+C8+D8</f>
        <v>193</v>
      </c>
      <c r="D6" s="28"/>
      <c r="E6" s="28">
        <f>+E8+F8</f>
        <v>191</v>
      </c>
      <c r="F6" s="28"/>
      <c r="G6" s="29">
        <f>C6+E6</f>
        <v>384</v>
      </c>
    </row>
    <row r="7" spans="2:7" ht="17.399999999999999" x14ac:dyDescent="0.3">
      <c r="B7" s="26"/>
      <c r="C7" s="2" t="s">
        <v>5</v>
      </c>
      <c r="D7" s="2" t="s">
        <v>6</v>
      </c>
      <c r="E7" s="2" t="s">
        <v>5</v>
      </c>
      <c r="F7" s="2" t="s">
        <v>6</v>
      </c>
      <c r="G7" s="30"/>
    </row>
    <row r="8" spans="2:7" ht="18" thickBot="1" x14ac:dyDescent="0.35">
      <c r="B8" s="27"/>
      <c r="C8" s="3">
        <v>83</v>
      </c>
      <c r="D8" s="3">
        <v>110</v>
      </c>
      <c r="E8" s="3">
        <v>82</v>
      </c>
      <c r="F8" s="3">
        <v>109</v>
      </c>
      <c r="G8" s="31"/>
    </row>
    <row r="9" spans="2:7" x14ac:dyDescent="0.3">
      <c r="B9" s="6" t="s">
        <v>85</v>
      </c>
      <c r="C9" s="7"/>
      <c r="D9" s="7"/>
      <c r="E9" s="7"/>
      <c r="F9" s="7"/>
      <c r="G9" s="8"/>
    </row>
    <row r="10" spans="2:7" ht="118.2" customHeight="1" thickBot="1" x14ac:dyDescent="0.35">
      <c r="B10" s="9"/>
      <c r="C10" s="10"/>
      <c r="D10" s="10"/>
      <c r="E10" s="10"/>
      <c r="F10" s="10"/>
      <c r="G10" s="11"/>
    </row>
    <row r="11" spans="2:7" ht="30" customHeight="1" x14ac:dyDescent="0.3">
      <c r="B11" s="6" t="s">
        <v>62</v>
      </c>
      <c r="C11" s="7"/>
      <c r="D11" s="7"/>
      <c r="E11" s="7"/>
      <c r="F11" s="7"/>
      <c r="G11" s="8"/>
    </row>
    <row r="12" spans="2:7" ht="155.25" customHeight="1" thickBot="1" x14ac:dyDescent="0.35">
      <c r="B12" s="9"/>
      <c r="C12" s="10"/>
      <c r="D12" s="10"/>
      <c r="E12" s="10"/>
      <c r="F12" s="10"/>
      <c r="G12" s="11"/>
    </row>
    <row r="13" spans="2:7" ht="76.5" customHeight="1" thickBot="1" x14ac:dyDescent="0.35">
      <c r="B13" s="12" t="s">
        <v>15</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FEA7C-D8E8-42DE-93C1-4073327E93A7}">
  <dimension ref="B2:G14"/>
  <sheetViews>
    <sheetView topLeftCell="A7" workbookViewId="0">
      <selection activeCell="J13" sqref="J13"/>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82</v>
      </c>
      <c r="C6" s="28">
        <f>+C8+D8</f>
        <v>182</v>
      </c>
      <c r="D6" s="28"/>
      <c r="E6" s="28">
        <f>+E8+F8</f>
        <v>184</v>
      </c>
      <c r="F6" s="28"/>
      <c r="G6" s="29">
        <f>C6+E6</f>
        <v>366</v>
      </c>
    </row>
    <row r="7" spans="2:7" ht="17.399999999999999" x14ac:dyDescent="0.3">
      <c r="B7" s="26"/>
      <c r="C7" s="2" t="s">
        <v>5</v>
      </c>
      <c r="D7" s="2" t="s">
        <v>6</v>
      </c>
      <c r="E7" s="2" t="s">
        <v>5</v>
      </c>
      <c r="F7" s="2" t="s">
        <v>6</v>
      </c>
      <c r="G7" s="30"/>
    </row>
    <row r="8" spans="2:7" ht="18" thickBot="1" x14ac:dyDescent="0.35">
      <c r="B8" s="27"/>
      <c r="C8" s="3">
        <v>77</v>
      </c>
      <c r="D8" s="3">
        <v>105</v>
      </c>
      <c r="E8" s="3">
        <v>78</v>
      </c>
      <c r="F8" s="3">
        <v>106</v>
      </c>
      <c r="G8" s="31"/>
    </row>
    <row r="9" spans="2:7" x14ac:dyDescent="0.3">
      <c r="B9" s="6" t="s">
        <v>83</v>
      </c>
      <c r="C9" s="7"/>
      <c r="D9" s="7"/>
      <c r="E9" s="7"/>
      <c r="F9" s="7"/>
      <c r="G9" s="8"/>
    </row>
    <row r="10" spans="2:7" ht="118.2" customHeight="1" thickBot="1" x14ac:dyDescent="0.35">
      <c r="B10" s="9"/>
      <c r="C10" s="10"/>
      <c r="D10" s="10"/>
      <c r="E10" s="10"/>
      <c r="F10" s="10"/>
      <c r="G10" s="11"/>
    </row>
    <row r="11" spans="2:7" ht="30" customHeight="1" x14ac:dyDescent="0.3">
      <c r="B11" s="6" t="s">
        <v>84</v>
      </c>
      <c r="C11" s="7"/>
      <c r="D11" s="7"/>
      <c r="E11" s="7"/>
      <c r="F11" s="7"/>
      <c r="G11" s="8"/>
    </row>
    <row r="12" spans="2:7" ht="155.25" customHeight="1" thickBot="1" x14ac:dyDescent="0.35">
      <c r="B12" s="9"/>
      <c r="C12" s="10"/>
      <c r="D12" s="10"/>
      <c r="E12" s="10"/>
      <c r="F12" s="10"/>
      <c r="G12" s="11"/>
    </row>
    <row r="13" spans="2:7" ht="76.5" customHeight="1" thickBot="1" x14ac:dyDescent="0.35">
      <c r="B13" s="12" t="s">
        <v>8</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CCA6B-B9C6-4431-BD6B-8F5351C6D5C9}">
  <dimension ref="B2:G14"/>
  <sheetViews>
    <sheetView topLeftCell="A4" workbookViewId="0">
      <selection activeCell="I12" sqref="I12"/>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75</v>
      </c>
      <c r="C6" s="28">
        <f>+C8+D8</f>
        <v>168</v>
      </c>
      <c r="D6" s="28"/>
      <c r="E6" s="28">
        <f>+E8+F8</f>
        <v>167</v>
      </c>
      <c r="F6" s="28"/>
      <c r="G6" s="29">
        <f>C6+E6</f>
        <v>335</v>
      </c>
    </row>
    <row r="7" spans="2:7" ht="17.399999999999999" x14ac:dyDescent="0.3">
      <c r="B7" s="26"/>
      <c r="C7" s="2" t="s">
        <v>5</v>
      </c>
      <c r="D7" s="2" t="s">
        <v>6</v>
      </c>
      <c r="E7" s="2" t="s">
        <v>5</v>
      </c>
      <c r="F7" s="2" t="s">
        <v>6</v>
      </c>
      <c r="G7" s="30"/>
    </row>
    <row r="8" spans="2:7" ht="18" thickBot="1" x14ac:dyDescent="0.35">
      <c r="B8" s="27"/>
      <c r="C8" s="3">
        <v>75</v>
      </c>
      <c r="D8" s="3">
        <v>93</v>
      </c>
      <c r="E8" s="3">
        <v>75</v>
      </c>
      <c r="F8" s="3">
        <v>92</v>
      </c>
      <c r="G8" s="31"/>
    </row>
    <row r="9" spans="2:7" x14ac:dyDescent="0.3">
      <c r="B9" s="6" t="s">
        <v>76</v>
      </c>
      <c r="C9" s="7"/>
      <c r="D9" s="7"/>
      <c r="E9" s="7"/>
      <c r="F9" s="7"/>
      <c r="G9" s="8"/>
    </row>
    <row r="10" spans="2:7" ht="118.2" customHeight="1" thickBot="1" x14ac:dyDescent="0.35">
      <c r="B10" s="9"/>
      <c r="C10" s="10"/>
      <c r="D10" s="10"/>
      <c r="E10" s="10"/>
      <c r="F10" s="10"/>
      <c r="G10" s="11"/>
    </row>
    <row r="11" spans="2:7" ht="30" customHeight="1" x14ac:dyDescent="0.3">
      <c r="B11" s="6" t="s">
        <v>77</v>
      </c>
      <c r="C11" s="7"/>
      <c r="D11" s="7"/>
      <c r="E11" s="7"/>
      <c r="F11" s="7"/>
      <c r="G11" s="8"/>
    </row>
    <row r="12" spans="2:7" ht="155.25" customHeight="1" thickBot="1" x14ac:dyDescent="0.35">
      <c r="B12" s="9"/>
      <c r="C12" s="10"/>
      <c r="D12" s="10"/>
      <c r="E12" s="10"/>
      <c r="F12" s="10"/>
      <c r="G12" s="11"/>
    </row>
    <row r="13" spans="2:7" ht="76.5" customHeight="1" thickBot="1" x14ac:dyDescent="0.35">
      <c r="B13" s="12" t="s">
        <v>35</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F4307-F93F-484D-B062-EF8E46D1662D}">
  <dimension ref="B2:G14"/>
  <sheetViews>
    <sheetView workbookViewId="0">
      <selection sqref="A1:XFD1048576"/>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63</v>
      </c>
      <c r="C6" s="28">
        <f>+C8+D8</f>
        <v>157</v>
      </c>
      <c r="D6" s="28"/>
      <c r="E6" s="28">
        <f>+E8+F8</f>
        <v>158</v>
      </c>
      <c r="F6" s="28"/>
      <c r="G6" s="29">
        <f>C6+E6</f>
        <v>315</v>
      </c>
    </row>
    <row r="7" spans="2:7" ht="17.399999999999999" x14ac:dyDescent="0.3">
      <c r="B7" s="26"/>
      <c r="C7" s="2" t="s">
        <v>5</v>
      </c>
      <c r="D7" s="2" t="s">
        <v>6</v>
      </c>
      <c r="E7" s="2" t="s">
        <v>5</v>
      </c>
      <c r="F7" s="2" t="s">
        <v>6</v>
      </c>
      <c r="G7" s="30"/>
    </row>
    <row r="8" spans="2:7" ht="18" thickBot="1" x14ac:dyDescent="0.35">
      <c r="B8" s="27"/>
      <c r="C8" s="3">
        <v>71</v>
      </c>
      <c r="D8" s="3">
        <v>86</v>
      </c>
      <c r="E8" s="3">
        <v>71</v>
      </c>
      <c r="F8" s="3">
        <v>87</v>
      </c>
      <c r="G8" s="31"/>
    </row>
    <row r="9" spans="2:7" x14ac:dyDescent="0.3">
      <c r="B9" s="6" t="s">
        <v>73</v>
      </c>
      <c r="C9" s="7"/>
      <c r="D9" s="7"/>
      <c r="E9" s="7"/>
      <c r="F9" s="7"/>
      <c r="G9" s="8"/>
    </row>
    <row r="10" spans="2:7" ht="118.2" customHeight="1" thickBot="1" x14ac:dyDescent="0.35">
      <c r="B10" s="9"/>
      <c r="C10" s="10"/>
      <c r="D10" s="10"/>
      <c r="E10" s="10"/>
      <c r="F10" s="10"/>
      <c r="G10" s="11"/>
    </row>
    <row r="11" spans="2:7" ht="30" customHeight="1" x14ac:dyDescent="0.3">
      <c r="B11" s="6" t="s">
        <v>74</v>
      </c>
      <c r="C11" s="7"/>
      <c r="D11" s="7"/>
      <c r="E11" s="7"/>
      <c r="F11" s="7"/>
      <c r="G11" s="8"/>
    </row>
    <row r="12" spans="2:7" ht="155.25" customHeight="1" thickBot="1" x14ac:dyDescent="0.35">
      <c r="B12" s="9"/>
      <c r="C12" s="10"/>
      <c r="D12" s="10"/>
      <c r="E12" s="10"/>
      <c r="F12" s="10"/>
      <c r="G12" s="11"/>
    </row>
    <row r="13" spans="2:7" ht="76.5" customHeight="1" thickBot="1" x14ac:dyDescent="0.35">
      <c r="B13" s="12" t="s">
        <v>31</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10541-48A0-42DC-8A85-1E848B443F88}">
  <dimension ref="B2:G14"/>
  <sheetViews>
    <sheetView topLeftCell="A4" workbookViewId="0">
      <selection activeCell="I13" sqref="I13"/>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64</v>
      </c>
      <c r="C6" s="28">
        <f>+C8+D8</f>
        <v>186</v>
      </c>
      <c r="D6" s="28"/>
      <c r="E6" s="28">
        <f>+E8+F8</f>
        <v>186</v>
      </c>
      <c r="F6" s="28"/>
      <c r="G6" s="29">
        <f>C6+E6</f>
        <v>372</v>
      </c>
    </row>
    <row r="7" spans="2:7" ht="17.399999999999999" x14ac:dyDescent="0.3">
      <c r="B7" s="26"/>
      <c r="C7" s="2" t="s">
        <v>5</v>
      </c>
      <c r="D7" s="2" t="s">
        <v>6</v>
      </c>
      <c r="E7" s="2" t="s">
        <v>5</v>
      </c>
      <c r="F7" s="2" t="s">
        <v>6</v>
      </c>
      <c r="G7" s="30"/>
    </row>
    <row r="8" spans="2:7" ht="18" thickBot="1" x14ac:dyDescent="0.35">
      <c r="B8" s="27"/>
      <c r="C8" s="3">
        <v>81</v>
      </c>
      <c r="D8" s="3">
        <v>105</v>
      </c>
      <c r="E8" s="3">
        <v>81</v>
      </c>
      <c r="F8" s="3">
        <v>105</v>
      </c>
      <c r="G8" s="31"/>
    </row>
    <row r="9" spans="2:7" x14ac:dyDescent="0.3">
      <c r="B9" s="6" t="s">
        <v>71</v>
      </c>
      <c r="C9" s="7"/>
      <c r="D9" s="7"/>
      <c r="E9" s="7"/>
      <c r="F9" s="7"/>
      <c r="G9" s="8"/>
    </row>
    <row r="10" spans="2:7" ht="118.2" customHeight="1" thickBot="1" x14ac:dyDescent="0.35">
      <c r="B10" s="9"/>
      <c r="C10" s="10"/>
      <c r="D10" s="10"/>
      <c r="E10" s="10"/>
      <c r="F10" s="10"/>
      <c r="G10" s="11"/>
    </row>
    <row r="11" spans="2:7" ht="30" customHeight="1" x14ac:dyDescent="0.3">
      <c r="B11" s="6" t="s">
        <v>72</v>
      </c>
      <c r="C11" s="7"/>
      <c r="D11" s="7"/>
      <c r="E11" s="7"/>
      <c r="F11" s="7"/>
      <c r="G11" s="8"/>
    </row>
    <row r="12" spans="2:7" ht="155.25" customHeight="1" thickBot="1" x14ac:dyDescent="0.35">
      <c r="B12" s="9"/>
      <c r="C12" s="10"/>
      <c r="D12" s="10"/>
      <c r="E12" s="10"/>
      <c r="F12" s="10"/>
      <c r="G12" s="11"/>
    </row>
    <row r="13" spans="2:7" ht="76.5" customHeight="1" thickBot="1" x14ac:dyDescent="0.35">
      <c r="B13" s="12" t="s">
        <v>27</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7ED09-27F4-4B23-8A11-1F9A627B0B9E}">
  <dimension ref="B2:G14"/>
  <sheetViews>
    <sheetView topLeftCell="A4" workbookViewId="0">
      <selection activeCell="I12" sqref="I12"/>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65</v>
      </c>
      <c r="C6" s="28">
        <f>+C8+D8</f>
        <v>196</v>
      </c>
      <c r="D6" s="28"/>
      <c r="E6" s="28">
        <f>+E8+F8</f>
        <v>194</v>
      </c>
      <c r="F6" s="28"/>
      <c r="G6" s="29">
        <f>C6+E6</f>
        <v>390</v>
      </c>
    </row>
    <row r="7" spans="2:7" ht="17.399999999999999" x14ac:dyDescent="0.3">
      <c r="B7" s="26"/>
      <c r="C7" s="2" t="s">
        <v>5</v>
      </c>
      <c r="D7" s="2" t="s">
        <v>6</v>
      </c>
      <c r="E7" s="2" t="s">
        <v>5</v>
      </c>
      <c r="F7" s="2" t="s">
        <v>6</v>
      </c>
      <c r="G7" s="30"/>
    </row>
    <row r="8" spans="2:7" ht="18" thickBot="1" x14ac:dyDescent="0.35">
      <c r="B8" s="27"/>
      <c r="C8" s="3">
        <v>82</v>
      </c>
      <c r="D8" s="3">
        <v>114</v>
      </c>
      <c r="E8" s="3">
        <v>82</v>
      </c>
      <c r="F8" s="3">
        <v>112</v>
      </c>
      <c r="G8" s="31"/>
    </row>
    <row r="9" spans="2:7" x14ac:dyDescent="0.3">
      <c r="B9" s="6" t="s">
        <v>69</v>
      </c>
      <c r="C9" s="7"/>
      <c r="D9" s="7"/>
      <c r="E9" s="7"/>
      <c r="F9" s="7"/>
      <c r="G9" s="8"/>
    </row>
    <row r="10" spans="2:7" ht="118.2" customHeight="1" thickBot="1" x14ac:dyDescent="0.35">
      <c r="B10" s="9"/>
      <c r="C10" s="10"/>
      <c r="D10" s="10"/>
      <c r="E10" s="10"/>
      <c r="F10" s="10"/>
      <c r="G10" s="11"/>
    </row>
    <row r="11" spans="2:7" ht="30" customHeight="1" x14ac:dyDescent="0.3">
      <c r="B11" s="6" t="s">
        <v>70</v>
      </c>
      <c r="C11" s="7"/>
      <c r="D11" s="7"/>
      <c r="E11" s="7"/>
      <c r="F11" s="7"/>
      <c r="G11" s="8"/>
    </row>
    <row r="12" spans="2:7" ht="155.25" customHeight="1" thickBot="1" x14ac:dyDescent="0.35">
      <c r="B12" s="9"/>
      <c r="C12" s="10"/>
      <c r="D12" s="10"/>
      <c r="E12" s="10"/>
      <c r="F12" s="10"/>
      <c r="G12" s="11"/>
    </row>
    <row r="13" spans="2:7" ht="76.5" customHeight="1" thickBot="1" x14ac:dyDescent="0.35">
      <c r="B13" s="12" t="s">
        <v>24</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1F4F1-6156-488F-9B6E-32265BBBF778}">
  <dimension ref="B2:G14"/>
  <sheetViews>
    <sheetView topLeftCell="A7" workbookViewId="0">
      <selection activeCell="I13" sqref="I13"/>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66</v>
      </c>
      <c r="C6" s="28">
        <f>+C8+D8</f>
        <v>197</v>
      </c>
      <c r="D6" s="28"/>
      <c r="E6" s="28">
        <f>+E8+F8</f>
        <v>199</v>
      </c>
      <c r="F6" s="28"/>
      <c r="G6" s="29">
        <f>C6+E6</f>
        <v>396</v>
      </c>
    </row>
    <row r="7" spans="2:7" ht="17.399999999999999" x14ac:dyDescent="0.3">
      <c r="B7" s="26"/>
      <c r="C7" s="2" t="s">
        <v>5</v>
      </c>
      <c r="D7" s="2" t="s">
        <v>6</v>
      </c>
      <c r="E7" s="2" t="s">
        <v>5</v>
      </c>
      <c r="F7" s="2" t="s">
        <v>6</v>
      </c>
      <c r="G7" s="30"/>
    </row>
    <row r="8" spans="2:7" ht="18" thickBot="1" x14ac:dyDescent="0.35">
      <c r="B8" s="27"/>
      <c r="C8" s="3">
        <v>73</v>
      </c>
      <c r="D8" s="3">
        <v>124</v>
      </c>
      <c r="E8" s="3">
        <v>73</v>
      </c>
      <c r="F8" s="3">
        <v>126</v>
      </c>
      <c r="G8" s="31"/>
    </row>
    <row r="9" spans="2:7" x14ac:dyDescent="0.3">
      <c r="B9" s="6" t="s">
        <v>67</v>
      </c>
      <c r="C9" s="7"/>
      <c r="D9" s="7"/>
      <c r="E9" s="7"/>
      <c r="F9" s="7"/>
      <c r="G9" s="8"/>
    </row>
    <row r="10" spans="2:7" ht="118.2" customHeight="1" thickBot="1" x14ac:dyDescent="0.35">
      <c r="B10" s="9"/>
      <c r="C10" s="10"/>
      <c r="D10" s="10"/>
      <c r="E10" s="10"/>
      <c r="F10" s="10"/>
      <c r="G10" s="11"/>
    </row>
    <row r="11" spans="2:7" ht="30" customHeight="1" x14ac:dyDescent="0.3">
      <c r="B11" s="6" t="s">
        <v>68</v>
      </c>
      <c r="C11" s="7"/>
      <c r="D11" s="7"/>
      <c r="E11" s="7"/>
      <c r="F11" s="7"/>
      <c r="G11" s="8"/>
    </row>
    <row r="12" spans="2:7" ht="155.25" customHeight="1" thickBot="1" x14ac:dyDescent="0.35">
      <c r="B12" s="9"/>
      <c r="C12" s="10"/>
      <c r="D12" s="10"/>
      <c r="E12" s="10"/>
      <c r="F12" s="10"/>
      <c r="G12" s="11"/>
    </row>
    <row r="13" spans="2:7" ht="76.5" customHeight="1" thickBot="1" x14ac:dyDescent="0.35">
      <c r="B13" s="12" t="s">
        <v>47</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2472F-5F93-4BB9-93BC-90CE2F8B52ED}">
  <dimension ref="B2:G14"/>
  <sheetViews>
    <sheetView workbookViewId="0">
      <selection sqref="A1:XFD1048576"/>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60</v>
      </c>
      <c r="C6" s="28">
        <f>+C8+D8</f>
        <v>191</v>
      </c>
      <c r="D6" s="28"/>
      <c r="E6" s="28">
        <f>+E8+F8</f>
        <v>190</v>
      </c>
      <c r="F6" s="28"/>
      <c r="G6" s="29">
        <f>C6+E6</f>
        <v>381</v>
      </c>
    </row>
    <row r="7" spans="2:7" ht="17.399999999999999" x14ac:dyDescent="0.3">
      <c r="B7" s="26"/>
      <c r="C7" s="2" t="s">
        <v>5</v>
      </c>
      <c r="D7" s="2" t="s">
        <v>6</v>
      </c>
      <c r="E7" s="2" t="s">
        <v>5</v>
      </c>
      <c r="F7" s="2" t="s">
        <v>6</v>
      </c>
      <c r="G7" s="30"/>
    </row>
    <row r="8" spans="2:7" ht="18" thickBot="1" x14ac:dyDescent="0.35">
      <c r="B8" s="27"/>
      <c r="C8" s="3">
        <v>84</v>
      </c>
      <c r="D8" s="3">
        <v>107</v>
      </c>
      <c r="E8" s="3">
        <v>83</v>
      </c>
      <c r="F8" s="3">
        <v>107</v>
      </c>
      <c r="G8" s="31"/>
    </row>
    <row r="9" spans="2:7" x14ac:dyDescent="0.3">
      <c r="B9" s="6" t="s">
        <v>61</v>
      </c>
      <c r="C9" s="7"/>
      <c r="D9" s="7"/>
      <c r="E9" s="7"/>
      <c r="F9" s="7"/>
      <c r="G9" s="8"/>
    </row>
    <row r="10" spans="2:7" ht="118.2" customHeight="1" thickBot="1" x14ac:dyDescent="0.35">
      <c r="B10" s="9"/>
      <c r="C10" s="10"/>
      <c r="D10" s="10"/>
      <c r="E10" s="10"/>
      <c r="F10" s="10"/>
      <c r="G10" s="11"/>
    </row>
    <row r="11" spans="2:7" ht="30" customHeight="1" x14ac:dyDescent="0.3">
      <c r="B11" s="6" t="s">
        <v>62</v>
      </c>
      <c r="C11" s="7"/>
      <c r="D11" s="7"/>
      <c r="E11" s="7"/>
      <c r="F11" s="7"/>
      <c r="G11" s="8"/>
    </row>
    <row r="12" spans="2:7" ht="155.25" customHeight="1" thickBot="1" x14ac:dyDescent="0.35">
      <c r="B12" s="9"/>
      <c r="C12" s="10"/>
      <c r="D12" s="10"/>
      <c r="E12" s="10"/>
      <c r="F12" s="10"/>
      <c r="G12" s="11"/>
    </row>
    <row r="13" spans="2:7" ht="76.5" customHeight="1" thickBot="1" x14ac:dyDescent="0.35">
      <c r="B13" s="12" t="s">
        <v>15</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FE218-34E4-4CD7-8A35-23D599AC59BB}">
  <dimension ref="B2:G14"/>
  <sheetViews>
    <sheetView workbookViewId="0">
      <selection sqref="A1:XFD1048576"/>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58</v>
      </c>
      <c r="C6" s="28">
        <f>+C8+D8</f>
        <v>181</v>
      </c>
      <c r="D6" s="28"/>
      <c r="E6" s="28">
        <f>+E8+F8</f>
        <v>177</v>
      </c>
      <c r="F6" s="28"/>
      <c r="G6" s="29">
        <f>C6+E6</f>
        <v>358</v>
      </c>
    </row>
    <row r="7" spans="2:7" ht="17.399999999999999" x14ac:dyDescent="0.3">
      <c r="B7" s="26"/>
      <c r="C7" s="2" t="s">
        <v>5</v>
      </c>
      <c r="D7" s="2" t="s">
        <v>6</v>
      </c>
      <c r="E7" s="2" t="s">
        <v>5</v>
      </c>
      <c r="F7" s="2" t="s">
        <v>6</v>
      </c>
      <c r="G7" s="30"/>
    </row>
    <row r="8" spans="2:7" ht="18" thickBot="1" x14ac:dyDescent="0.35">
      <c r="B8" s="27"/>
      <c r="C8" s="3">
        <v>76</v>
      </c>
      <c r="D8" s="3">
        <v>105</v>
      </c>
      <c r="E8" s="3">
        <v>72</v>
      </c>
      <c r="F8" s="3">
        <v>105</v>
      </c>
      <c r="G8" s="31"/>
    </row>
    <row r="9" spans="2:7" x14ac:dyDescent="0.3">
      <c r="B9" s="6" t="s">
        <v>59</v>
      </c>
      <c r="C9" s="7"/>
      <c r="D9" s="7"/>
      <c r="E9" s="7"/>
      <c r="F9" s="7"/>
      <c r="G9" s="8"/>
    </row>
    <row r="10" spans="2:7" ht="118.2" customHeight="1" thickBot="1" x14ac:dyDescent="0.35">
      <c r="B10" s="9"/>
      <c r="C10" s="10"/>
      <c r="D10" s="10"/>
      <c r="E10" s="10"/>
      <c r="F10" s="10"/>
      <c r="G10" s="11"/>
    </row>
    <row r="11" spans="2:7" ht="30" customHeight="1" x14ac:dyDescent="0.3">
      <c r="B11" s="6" t="s">
        <v>38</v>
      </c>
      <c r="C11" s="7"/>
      <c r="D11" s="7"/>
      <c r="E11" s="7"/>
      <c r="F11" s="7"/>
      <c r="G11" s="8"/>
    </row>
    <row r="12" spans="2:7" ht="155.25" customHeight="1" thickBot="1" x14ac:dyDescent="0.35">
      <c r="B12" s="9"/>
      <c r="C12" s="10"/>
      <c r="D12" s="10"/>
      <c r="E12" s="10"/>
      <c r="F12" s="10"/>
      <c r="G12" s="11"/>
    </row>
    <row r="13" spans="2:7" ht="76.5" customHeight="1" thickBot="1" x14ac:dyDescent="0.35">
      <c r="B13" s="12" t="s">
        <v>8</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BEF67-7A5A-4D64-8A89-BABF44DF74F8}">
  <dimension ref="B2:G14"/>
  <sheetViews>
    <sheetView workbookViewId="0">
      <selection sqref="A1:XFD1048576"/>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56</v>
      </c>
      <c r="C6" s="28">
        <f>+C8+D8</f>
        <v>163</v>
      </c>
      <c r="D6" s="28"/>
      <c r="E6" s="28">
        <f>+E8+F8</f>
        <v>163</v>
      </c>
      <c r="F6" s="28"/>
      <c r="G6" s="29">
        <f>C6+E6</f>
        <v>326</v>
      </c>
    </row>
    <row r="7" spans="2:7" ht="17.399999999999999" x14ac:dyDescent="0.3">
      <c r="B7" s="26"/>
      <c r="C7" s="2" t="s">
        <v>5</v>
      </c>
      <c r="D7" s="2" t="s">
        <v>6</v>
      </c>
      <c r="E7" s="2" t="s">
        <v>5</v>
      </c>
      <c r="F7" s="2" t="s">
        <v>6</v>
      </c>
      <c r="G7" s="30"/>
    </row>
    <row r="8" spans="2:7" ht="18" thickBot="1" x14ac:dyDescent="0.35">
      <c r="B8" s="27"/>
      <c r="C8" s="3">
        <v>74</v>
      </c>
      <c r="D8" s="3">
        <v>89</v>
      </c>
      <c r="E8" s="3">
        <v>74</v>
      </c>
      <c r="F8" s="3">
        <v>89</v>
      </c>
      <c r="G8" s="31"/>
    </row>
    <row r="9" spans="2:7" x14ac:dyDescent="0.3">
      <c r="B9" s="6" t="s">
        <v>57</v>
      </c>
      <c r="C9" s="7"/>
      <c r="D9" s="7"/>
      <c r="E9" s="7"/>
      <c r="F9" s="7"/>
      <c r="G9" s="8"/>
    </row>
    <row r="10" spans="2:7" ht="118.2" customHeight="1" thickBot="1" x14ac:dyDescent="0.35">
      <c r="B10" s="9"/>
      <c r="C10" s="10"/>
      <c r="D10" s="10"/>
      <c r="E10" s="10"/>
      <c r="F10" s="10"/>
      <c r="G10" s="11"/>
    </row>
    <row r="11" spans="2:7" ht="30" customHeight="1" x14ac:dyDescent="0.3">
      <c r="B11" s="6" t="s">
        <v>34</v>
      </c>
      <c r="C11" s="7"/>
      <c r="D11" s="7"/>
      <c r="E11" s="7"/>
      <c r="F11" s="7"/>
      <c r="G11" s="8"/>
    </row>
    <row r="12" spans="2:7" ht="155.25" customHeight="1" thickBot="1" x14ac:dyDescent="0.35">
      <c r="B12" s="9"/>
      <c r="C12" s="10"/>
      <c r="D12" s="10"/>
      <c r="E12" s="10"/>
      <c r="F12" s="10"/>
      <c r="G12" s="11"/>
    </row>
    <row r="13" spans="2:7" ht="76.5" customHeight="1" thickBot="1" x14ac:dyDescent="0.35">
      <c r="B13" s="12" t="s">
        <v>35</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A1521-7DE1-4A86-B30E-BA682246D386}">
  <dimension ref="B2:G14"/>
  <sheetViews>
    <sheetView workbookViewId="0">
      <selection sqref="A1:XFD1048576"/>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53</v>
      </c>
      <c r="C6" s="28">
        <f>+C8+D8</f>
        <v>158</v>
      </c>
      <c r="D6" s="28"/>
      <c r="E6" s="28">
        <f>+E8+F8</f>
        <v>158</v>
      </c>
      <c r="F6" s="28"/>
      <c r="G6" s="29">
        <f>C6+E6</f>
        <v>316</v>
      </c>
    </row>
    <row r="7" spans="2:7" ht="17.399999999999999" x14ac:dyDescent="0.3">
      <c r="B7" s="26"/>
      <c r="C7" s="2" t="s">
        <v>5</v>
      </c>
      <c r="D7" s="2" t="s">
        <v>6</v>
      </c>
      <c r="E7" s="2" t="s">
        <v>5</v>
      </c>
      <c r="F7" s="2" t="s">
        <v>6</v>
      </c>
      <c r="G7" s="30"/>
    </row>
    <row r="8" spans="2:7" ht="18" thickBot="1" x14ac:dyDescent="0.35">
      <c r="B8" s="27"/>
      <c r="C8" s="3">
        <v>71</v>
      </c>
      <c r="D8" s="3">
        <v>87</v>
      </c>
      <c r="E8" s="3">
        <v>71</v>
      </c>
      <c r="F8" s="3">
        <v>87</v>
      </c>
      <c r="G8" s="31"/>
    </row>
    <row r="9" spans="2:7" x14ac:dyDescent="0.3">
      <c r="B9" s="6" t="s">
        <v>54</v>
      </c>
      <c r="C9" s="7"/>
      <c r="D9" s="7"/>
      <c r="E9" s="7"/>
      <c r="F9" s="7"/>
      <c r="G9" s="8"/>
    </row>
    <row r="10" spans="2:7" ht="118.2" customHeight="1" thickBot="1" x14ac:dyDescent="0.35">
      <c r="B10" s="9"/>
      <c r="C10" s="10"/>
      <c r="D10" s="10"/>
      <c r="E10" s="10"/>
      <c r="F10" s="10"/>
      <c r="G10" s="11"/>
    </row>
    <row r="11" spans="2:7" ht="30" customHeight="1" x14ac:dyDescent="0.3">
      <c r="B11" s="6" t="s">
        <v>55</v>
      </c>
      <c r="C11" s="7"/>
      <c r="D11" s="7"/>
      <c r="E11" s="7"/>
      <c r="F11" s="7"/>
      <c r="G11" s="8"/>
    </row>
    <row r="12" spans="2:7" ht="155.25" customHeight="1" thickBot="1" x14ac:dyDescent="0.35">
      <c r="B12" s="9"/>
      <c r="C12" s="10"/>
      <c r="D12" s="10"/>
      <c r="E12" s="10"/>
      <c r="F12" s="10"/>
      <c r="G12" s="11"/>
    </row>
    <row r="13" spans="2:7" ht="76.5" customHeight="1" thickBot="1" x14ac:dyDescent="0.35">
      <c r="B13" s="12" t="s">
        <v>31</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F934A-0DCD-4E8C-A2E9-0AFC93D7C2BD}">
  <dimension ref="B2:G14"/>
  <sheetViews>
    <sheetView workbookViewId="0">
      <selection sqref="A1:XFD1048576"/>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42</v>
      </c>
      <c r="C6" s="28">
        <f>+C8+D8</f>
        <v>182</v>
      </c>
      <c r="D6" s="28"/>
      <c r="E6" s="28">
        <f>+E8+F8</f>
        <v>182</v>
      </c>
      <c r="F6" s="28"/>
      <c r="G6" s="29">
        <f>C6+E6</f>
        <v>364</v>
      </c>
    </row>
    <row r="7" spans="2:7" ht="17.399999999999999" x14ac:dyDescent="0.3">
      <c r="B7" s="26"/>
      <c r="C7" s="2" t="s">
        <v>5</v>
      </c>
      <c r="D7" s="2" t="s">
        <v>6</v>
      </c>
      <c r="E7" s="2" t="s">
        <v>5</v>
      </c>
      <c r="F7" s="2" t="s">
        <v>6</v>
      </c>
      <c r="G7" s="30"/>
    </row>
    <row r="8" spans="2:7" ht="18" thickBot="1" x14ac:dyDescent="0.35">
      <c r="B8" s="27"/>
      <c r="C8" s="3">
        <v>80</v>
      </c>
      <c r="D8" s="3">
        <v>102</v>
      </c>
      <c r="E8" s="3">
        <v>80</v>
      </c>
      <c r="F8" s="3">
        <v>102</v>
      </c>
      <c r="G8" s="31"/>
    </row>
    <row r="9" spans="2:7" x14ac:dyDescent="0.3">
      <c r="B9" s="6" t="s">
        <v>50</v>
      </c>
      <c r="C9" s="7"/>
      <c r="D9" s="7"/>
      <c r="E9" s="7"/>
      <c r="F9" s="7"/>
      <c r="G9" s="8"/>
    </row>
    <row r="10" spans="2:7" ht="118.2" customHeight="1" thickBot="1" x14ac:dyDescent="0.35">
      <c r="B10" s="9"/>
      <c r="C10" s="10"/>
      <c r="D10" s="10"/>
      <c r="E10" s="10"/>
      <c r="F10" s="10"/>
      <c r="G10" s="11"/>
    </row>
    <row r="11" spans="2:7" ht="30" customHeight="1" x14ac:dyDescent="0.3">
      <c r="B11" s="6" t="s">
        <v>51</v>
      </c>
      <c r="C11" s="7"/>
      <c r="D11" s="7"/>
      <c r="E11" s="7"/>
      <c r="F11" s="7"/>
      <c r="G11" s="8"/>
    </row>
    <row r="12" spans="2:7" ht="155.25" customHeight="1" thickBot="1" x14ac:dyDescent="0.35">
      <c r="B12" s="9"/>
      <c r="C12" s="10"/>
      <c r="D12" s="10"/>
      <c r="E12" s="10"/>
      <c r="F12" s="10"/>
      <c r="G12" s="11"/>
    </row>
    <row r="13" spans="2:7" ht="76.5" customHeight="1" thickBot="1" x14ac:dyDescent="0.35">
      <c r="B13" s="12" t="s">
        <v>52</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139F-52B4-4C0A-B5DF-22310FF746C3}">
  <dimension ref="B2:G14"/>
  <sheetViews>
    <sheetView topLeftCell="A10" workbookViewId="0">
      <selection activeCell="H13" sqref="H13"/>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43</v>
      </c>
      <c r="C6" s="28">
        <f>+C8+D8</f>
        <v>191</v>
      </c>
      <c r="D6" s="28"/>
      <c r="E6" s="28">
        <f>+E8+F8</f>
        <v>192</v>
      </c>
      <c r="F6" s="28"/>
      <c r="G6" s="29">
        <f>C6+E6</f>
        <v>383</v>
      </c>
    </row>
    <row r="7" spans="2:7" ht="17.399999999999999" x14ac:dyDescent="0.3">
      <c r="B7" s="26"/>
      <c r="C7" s="2" t="s">
        <v>5</v>
      </c>
      <c r="D7" s="2" t="s">
        <v>6</v>
      </c>
      <c r="E7" s="2" t="s">
        <v>5</v>
      </c>
      <c r="F7" s="2" t="s">
        <v>6</v>
      </c>
      <c r="G7" s="30"/>
    </row>
    <row r="8" spans="2:7" ht="18" thickBot="1" x14ac:dyDescent="0.35">
      <c r="B8" s="27"/>
      <c r="C8" s="3">
        <v>82</v>
      </c>
      <c r="D8" s="3">
        <v>109</v>
      </c>
      <c r="E8" s="3">
        <v>82</v>
      </c>
      <c r="F8" s="3">
        <v>110</v>
      </c>
      <c r="G8" s="31"/>
    </row>
    <row r="9" spans="2:7" x14ac:dyDescent="0.3">
      <c r="B9" s="6" t="s">
        <v>48</v>
      </c>
      <c r="C9" s="7"/>
      <c r="D9" s="7"/>
      <c r="E9" s="7"/>
      <c r="F9" s="7"/>
      <c r="G9" s="8"/>
    </row>
    <row r="10" spans="2:7" ht="118.2" customHeight="1" thickBot="1" x14ac:dyDescent="0.35">
      <c r="B10" s="9"/>
      <c r="C10" s="10"/>
      <c r="D10" s="10"/>
      <c r="E10" s="10"/>
      <c r="F10" s="10"/>
      <c r="G10" s="11"/>
    </row>
    <row r="11" spans="2:7" ht="30" customHeight="1" x14ac:dyDescent="0.3">
      <c r="B11" s="6" t="s">
        <v>49</v>
      </c>
      <c r="C11" s="7"/>
      <c r="D11" s="7"/>
      <c r="E11" s="7"/>
      <c r="F11" s="7"/>
      <c r="G11" s="8"/>
    </row>
    <row r="12" spans="2:7" ht="155.25" customHeight="1" thickBot="1" x14ac:dyDescent="0.35">
      <c r="B12" s="9"/>
      <c r="C12" s="10"/>
      <c r="D12" s="10"/>
      <c r="E12" s="10"/>
      <c r="F12" s="10"/>
      <c r="G12" s="11"/>
    </row>
    <row r="13" spans="2:7" ht="76.5" customHeight="1" thickBot="1" x14ac:dyDescent="0.35">
      <c r="B13" s="12" t="s">
        <v>24</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88163-4C21-400E-8AAA-A1AB7558C9E5}">
  <dimension ref="B2:G14"/>
  <sheetViews>
    <sheetView topLeftCell="A4" workbookViewId="0">
      <selection activeCell="I13" sqref="I13"/>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44</v>
      </c>
      <c r="C6" s="28">
        <f>+C8+D8</f>
        <v>198</v>
      </c>
      <c r="D6" s="28"/>
      <c r="E6" s="28">
        <f>+E8+F8</f>
        <v>198</v>
      </c>
      <c r="F6" s="28"/>
      <c r="G6" s="29">
        <f>C6+E6</f>
        <v>396</v>
      </c>
    </row>
    <row r="7" spans="2:7" ht="17.399999999999999" x14ac:dyDescent="0.3">
      <c r="B7" s="26"/>
      <c r="C7" s="2" t="s">
        <v>5</v>
      </c>
      <c r="D7" s="2" t="s">
        <v>6</v>
      </c>
      <c r="E7" s="2" t="s">
        <v>5</v>
      </c>
      <c r="F7" s="2" t="s">
        <v>6</v>
      </c>
      <c r="G7" s="30"/>
    </row>
    <row r="8" spans="2:7" ht="18" thickBot="1" x14ac:dyDescent="0.35">
      <c r="B8" s="27"/>
      <c r="C8" s="3">
        <v>73</v>
      </c>
      <c r="D8" s="3">
        <v>125</v>
      </c>
      <c r="E8" s="3">
        <v>73</v>
      </c>
      <c r="F8" s="3">
        <v>125</v>
      </c>
      <c r="G8" s="31"/>
    </row>
    <row r="9" spans="2:7" x14ac:dyDescent="0.3">
      <c r="B9" s="6" t="s">
        <v>45</v>
      </c>
      <c r="C9" s="7"/>
      <c r="D9" s="7"/>
      <c r="E9" s="7"/>
      <c r="F9" s="7"/>
      <c r="G9" s="8"/>
    </row>
    <row r="10" spans="2:7" ht="118.2" customHeight="1" thickBot="1" x14ac:dyDescent="0.35">
      <c r="B10" s="9"/>
      <c r="C10" s="10"/>
      <c r="D10" s="10"/>
      <c r="E10" s="10"/>
      <c r="F10" s="10"/>
      <c r="G10" s="11"/>
    </row>
    <row r="11" spans="2:7" ht="30" customHeight="1" x14ac:dyDescent="0.3">
      <c r="B11" s="6" t="s">
        <v>46</v>
      </c>
      <c r="C11" s="7"/>
      <c r="D11" s="7"/>
      <c r="E11" s="7"/>
      <c r="F11" s="7"/>
      <c r="G11" s="8"/>
    </row>
    <row r="12" spans="2:7" ht="155.25" customHeight="1" thickBot="1" x14ac:dyDescent="0.35">
      <c r="B12" s="9"/>
      <c r="C12" s="10"/>
      <c r="D12" s="10"/>
      <c r="E12" s="10"/>
      <c r="F12" s="10"/>
      <c r="G12" s="11"/>
    </row>
    <row r="13" spans="2:7" ht="76.5" customHeight="1" thickBot="1" x14ac:dyDescent="0.35">
      <c r="B13" s="12" t="s">
        <v>47</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5F4C43-1369-437D-978A-9BCA6EA1746A}">
  <dimension ref="B2:G14"/>
  <sheetViews>
    <sheetView topLeftCell="A4" workbookViewId="0">
      <selection activeCell="A4" sqref="A1:XFD1048576"/>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39</v>
      </c>
      <c r="C6" s="28">
        <f>+C8+D8</f>
        <v>187</v>
      </c>
      <c r="D6" s="28"/>
      <c r="E6" s="28">
        <f>+E8+F8</f>
        <v>186</v>
      </c>
      <c r="F6" s="28"/>
      <c r="G6" s="29">
        <f>C6+E6</f>
        <v>373</v>
      </c>
    </row>
    <row r="7" spans="2:7" ht="17.399999999999999" x14ac:dyDescent="0.3">
      <c r="B7" s="26"/>
      <c r="C7" s="2" t="s">
        <v>5</v>
      </c>
      <c r="D7" s="2" t="s">
        <v>6</v>
      </c>
      <c r="E7" s="2" t="s">
        <v>5</v>
      </c>
      <c r="F7" s="2" t="s">
        <v>6</v>
      </c>
      <c r="G7" s="30"/>
    </row>
    <row r="8" spans="2:7" ht="18" thickBot="1" x14ac:dyDescent="0.35">
      <c r="B8" s="27"/>
      <c r="C8" s="3">
        <v>84</v>
      </c>
      <c r="D8" s="3">
        <v>103</v>
      </c>
      <c r="E8" s="3">
        <v>83</v>
      </c>
      <c r="F8" s="3">
        <v>103</v>
      </c>
      <c r="G8" s="31"/>
    </row>
    <row r="9" spans="2:7" x14ac:dyDescent="0.3">
      <c r="B9" s="6" t="s">
        <v>40</v>
      </c>
      <c r="C9" s="7"/>
      <c r="D9" s="7"/>
      <c r="E9" s="7"/>
      <c r="F9" s="7"/>
      <c r="G9" s="8"/>
    </row>
    <row r="10" spans="2:7" ht="118.2" customHeight="1" thickBot="1" x14ac:dyDescent="0.35">
      <c r="B10" s="9"/>
      <c r="C10" s="10"/>
      <c r="D10" s="10"/>
      <c r="E10" s="10"/>
      <c r="F10" s="10"/>
      <c r="G10" s="11"/>
    </row>
    <row r="11" spans="2:7" ht="30" customHeight="1" x14ac:dyDescent="0.3">
      <c r="B11" s="6" t="s">
        <v>41</v>
      </c>
      <c r="C11" s="7"/>
      <c r="D11" s="7"/>
      <c r="E11" s="7"/>
      <c r="F11" s="7"/>
      <c r="G11" s="8"/>
    </row>
    <row r="12" spans="2:7" ht="155.25" customHeight="1" thickBot="1" x14ac:dyDescent="0.35">
      <c r="B12" s="9"/>
      <c r="C12" s="10"/>
      <c r="D12" s="10"/>
      <c r="E12" s="10"/>
      <c r="F12" s="10"/>
      <c r="G12" s="11"/>
    </row>
    <row r="13" spans="2:7" ht="76.5" customHeight="1" thickBot="1" x14ac:dyDescent="0.35">
      <c r="B13" s="12" t="s">
        <v>15</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FE32D-C806-4521-A863-E5BCC2B41ABB}">
  <dimension ref="B2:G14"/>
  <sheetViews>
    <sheetView workbookViewId="0">
      <selection sqref="A1:XFD1048576"/>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36</v>
      </c>
      <c r="C6" s="28">
        <f>+C8+D8</f>
        <v>181</v>
      </c>
      <c r="D6" s="28"/>
      <c r="E6" s="28">
        <f>+E8+F8</f>
        <v>182</v>
      </c>
      <c r="F6" s="28"/>
      <c r="G6" s="29">
        <f>C6+E6</f>
        <v>363</v>
      </c>
    </row>
    <row r="7" spans="2:7" ht="17.399999999999999" x14ac:dyDescent="0.3">
      <c r="B7" s="26"/>
      <c r="C7" s="2" t="s">
        <v>5</v>
      </c>
      <c r="D7" s="2" t="s">
        <v>6</v>
      </c>
      <c r="E7" s="2" t="s">
        <v>5</v>
      </c>
      <c r="F7" s="2" t="s">
        <v>6</v>
      </c>
      <c r="G7" s="30"/>
    </row>
    <row r="8" spans="2:7" ht="18" thickBot="1" x14ac:dyDescent="0.35">
      <c r="B8" s="27"/>
      <c r="C8" s="3">
        <v>77</v>
      </c>
      <c r="D8" s="3">
        <v>104</v>
      </c>
      <c r="E8" s="3">
        <v>78</v>
      </c>
      <c r="F8" s="3">
        <v>104</v>
      </c>
      <c r="G8" s="31"/>
    </row>
    <row r="9" spans="2:7" x14ac:dyDescent="0.3">
      <c r="B9" s="6" t="s">
        <v>37</v>
      </c>
      <c r="C9" s="7"/>
      <c r="D9" s="7"/>
      <c r="E9" s="7"/>
      <c r="F9" s="7"/>
      <c r="G9" s="8"/>
    </row>
    <row r="10" spans="2:7" ht="118.2" customHeight="1" thickBot="1" x14ac:dyDescent="0.35">
      <c r="B10" s="9"/>
      <c r="C10" s="10"/>
      <c r="D10" s="10"/>
      <c r="E10" s="10"/>
      <c r="F10" s="10"/>
      <c r="G10" s="11"/>
    </row>
    <row r="11" spans="2:7" ht="30" customHeight="1" x14ac:dyDescent="0.3">
      <c r="B11" s="6" t="s">
        <v>38</v>
      </c>
      <c r="C11" s="7"/>
      <c r="D11" s="7"/>
      <c r="E11" s="7"/>
      <c r="F11" s="7"/>
      <c r="G11" s="8"/>
    </row>
    <row r="12" spans="2:7" ht="155.25" customHeight="1" thickBot="1" x14ac:dyDescent="0.35">
      <c r="B12" s="9"/>
      <c r="C12" s="10"/>
      <c r="D12" s="10"/>
      <c r="E12" s="10"/>
      <c r="F12" s="10"/>
      <c r="G12" s="11"/>
    </row>
    <row r="13" spans="2:7" ht="76.5" customHeight="1" thickBot="1" x14ac:dyDescent="0.35">
      <c r="B13" s="12" t="s">
        <v>8</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6D0F9-B680-4E74-9A2F-265A262ACA39}">
  <dimension ref="B2:G14"/>
  <sheetViews>
    <sheetView workbookViewId="0">
      <selection sqref="A1:XFD1048576"/>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32</v>
      </c>
      <c r="C6" s="28">
        <f>+C8+D8</f>
        <v>157</v>
      </c>
      <c r="D6" s="28"/>
      <c r="E6" s="28">
        <f>+E8+F8</f>
        <v>156</v>
      </c>
      <c r="F6" s="28"/>
      <c r="G6" s="29">
        <f>C6+E6</f>
        <v>313</v>
      </c>
    </row>
    <row r="7" spans="2:7" ht="17.399999999999999" x14ac:dyDescent="0.3">
      <c r="B7" s="26"/>
      <c r="C7" s="2" t="s">
        <v>5</v>
      </c>
      <c r="D7" s="2" t="s">
        <v>6</v>
      </c>
      <c r="E7" s="2" t="s">
        <v>5</v>
      </c>
      <c r="F7" s="2" t="s">
        <v>6</v>
      </c>
      <c r="G7" s="30"/>
    </row>
    <row r="8" spans="2:7" ht="18" thickBot="1" x14ac:dyDescent="0.35">
      <c r="B8" s="27"/>
      <c r="C8" s="3">
        <v>73</v>
      </c>
      <c r="D8" s="3">
        <v>84</v>
      </c>
      <c r="E8" s="3">
        <v>72</v>
      </c>
      <c r="F8" s="3">
        <v>84</v>
      </c>
      <c r="G8" s="31"/>
    </row>
    <row r="9" spans="2:7" x14ac:dyDescent="0.3">
      <c r="B9" s="6" t="s">
        <v>33</v>
      </c>
      <c r="C9" s="7"/>
      <c r="D9" s="7"/>
      <c r="E9" s="7"/>
      <c r="F9" s="7"/>
      <c r="G9" s="8"/>
    </row>
    <row r="10" spans="2:7" ht="118.2" customHeight="1" thickBot="1" x14ac:dyDescent="0.35">
      <c r="B10" s="9"/>
      <c r="C10" s="10"/>
      <c r="D10" s="10"/>
      <c r="E10" s="10"/>
      <c r="F10" s="10"/>
      <c r="G10" s="11"/>
    </row>
    <row r="11" spans="2:7" ht="30" customHeight="1" x14ac:dyDescent="0.3">
      <c r="B11" s="6" t="s">
        <v>34</v>
      </c>
      <c r="C11" s="7"/>
      <c r="D11" s="7"/>
      <c r="E11" s="7"/>
      <c r="F11" s="7"/>
      <c r="G11" s="8"/>
    </row>
    <row r="12" spans="2:7" ht="155.25" customHeight="1" thickBot="1" x14ac:dyDescent="0.35">
      <c r="B12" s="9"/>
      <c r="C12" s="10"/>
      <c r="D12" s="10"/>
      <c r="E12" s="10"/>
      <c r="F12" s="10"/>
      <c r="G12" s="11"/>
    </row>
    <row r="13" spans="2:7" ht="76.5" customHeight="1" thickBot="1" x14ac:dyDescent="0.35">
      <c r="B13" s="12" t="s">
        <v>35</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949D4-B3B3-4419-B02C-79B4392A6B22}">
  <dimension ref="B2:G14"/>
  <sheetViews>
    <sheetView workbookViewId="0">
      <selection sqref="A1:XFD1048576"/>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28</v>
      </c>
      <c r="C6" s="28">
        <f>+C8+D8</f>
        <v>156</v>
      </c>
      <c r="D6" s="28"/>
      <c r="E6" s="28">
        <f>+E8+F8</f>
        <v>154</v>
      </c>
      <c r="F6" s="28"/>
      <c r="G6" s="29">
        <f>C6+E6</f>
        <v>310</v>
      </c>
    </row>
    <row r="7" spans="2:7" ht="17.399999999999999" x14ac:dyDescent="0.3">
      <c r="B7" s="26"/>
      <c r="C7" s="2" t="s">
        <v>5</v>
      </c>
      <c r="D7" s="2" t="s">
        <v>6</v>
      </c>
      <c r="E7" s="2" t="s">
        <v>5</v>
      </c>
      <c r="F7" s="2" t="s">
        <v>6</v>
      </c>
      <c r="G7" s="30"/>
    </row>
    <row r="8" spans="2:7" ht="18" thickBot="1" x14ac:dyDescent="0.35">
      <c r="B8" s="27"/>
      <c r="C8" s="3">
        <v>72</v>
      </c>
      <c r="D8" s="3">
        <v>84</v>
      </c>
      <c r="E8" s="3">
        <v>70</v>
      </c>
      <c r="F8" s="3">
        <v>84</v>
      </c>
      <c r="G8" s="31"/>
    </row>
    <row r="9" spans="2:7" x14ac:dyDescent="0.3">
      <c r="B9" s="6" t="s">
        <v>29</v>
      </c>
      <c r="C9" s="7"/>
      <c r="D9" s="7"/>
      <c r="E9" s="7"/>
      <c r="F9" s="7"/>
      <c r="G9" s="8"/>
    </row>
    <row r="10" spans="2:7" ht="118.2" customHeight="1" thickBot="1" x14ac:dyDescent="0.35">
      <c r="B10" s="9"/>
      <c r="C10" s="10"/>
      <c r="D10" s="10"/>
      <c r="E10" s="10"/>
      <c r="F10" s="10"/>
      <c r="G10" s="11"/>
    </row>
    <row r="11" spans="2:7" ht="30" customHeight="1" x14ac:dyDescent="0.3">
      <c r="B11" s="6" t="s">
        <v>30</v>
      </c>
      <c r="C11" s="7"/>
      <c r="D11" s="7"/>
      <c r="E11" s="7"/>
      <c r="F11" s="7"/>
      <c r="G11" s="8"/>
    </row>
    <row r="12" spans="2:7" ht="155.25" customHeight="1" thickBot="1" x14ac:dyDescent="0.35">
      <c r="B12" s="9"/>
      <c r="C12" s="10"/>
      <c r="D12" s="10"/>
      <c r="E12" s="10"/>
      <c r="F12" s="10"/>
      <c r="G12" s="11"/>
    </row>
    <row r="13" spans="2:7" ht="76.5" customHeight="1" thickBot="1" x14ac:dyDescent="0.35">
      <c r="B13" s="12" t="s">
        <v>31</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EF487-1A46-437E-8E4F-198FB9D86D3A}">
  <dimension ref="B2:G14"/>
  <sheetViews>
    <sheetView workbookViewId="0">
      <selection sqref="A1:XFD1048576"/>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16</v>
      </c>
      <c r="C6" s="28">
        <f>+C8+D8</f>
        <v>176</v>
      </c>
      <c r="D6" s="28"/>
      <c r="E6" s="28">
        <f>+E8+F8</f>
        <v>176</v>
      </c>
      <c r="F6" s="28"/>
      <c r="G6" s="29">
        <f>C6+E6</f>
        <v>352</v>
      </c>
    </row>
    <row r="7" spans="2:7" ht="17.399999999999999" x14ac:dyDescent="0.3">
      <c r="B7" s="26"/>
      <c r="C7" s="2" t="s">
        <v>5</v>
      </c>
      <c r="D7" s="2" t="s">
        <v>6</v>
      </c>
      <c r="E7" s="2" t="s">
        <v>5</v>
      </c>
      <c r="F7" s="2" t="s">
        <v>6</v>
      </c>
      <c r="G7" s="30"/>
    </row>
    <row r="8" spans="2:7" ht="18" thickBot="1" x14ac:dyDescent="0.35">
      <c r="B8" s="27"/>
      <c r="C8" s="3">
        <v>80</v>
      </c>
      <c r="D8" s="3">
        <v>96</v>
      </c>
      <c r="E8" s="3">
        <v>81</v>
      </c>
      <c r="F8" s="3">
        <v>95</v>
      </c>
      <c r="G8" s="31"/>
    </row>
    <row r="9" spans="2:7" x14ac:dyDescent="0.3">
      <c r="B9" s="6" t="s">
        <v>25</v>
      </c>
      <c r="C9" s="7"/>
      <c r="D9" s="7"/>
      <c r="E9" s="7"/>
      <c r="F9" s="7"/>
      <c r="G9" s="8"/>
    </row>
    <row r="10" spans="2:7" ht="118.2" customHeight="1" thickBot="1" x14ac:dyDescent="0.35">
      <c r="B10" s="9"/>
      <c r="C10" s="10"/>
      <c r="D10" s="10"/>
      <c r="E10" s="10"/>
      <c r="F10" s="10"/>
      <c r="G10" s="11"/>
    </row>
    <row r="11" spans="2:7" ht="30" customHeight="1" x14ac:dyDescent="0.3">
      <c r="B11" s="6" t="s">
        <v>26</v>
      </c>
      <c r="C11" s="7"/>
      <c r="D11" s="7"/>
      <c r="E11" s="7"/>
      <c r="F11" s="7"/>
      <c r="G11" s="8"/>
    </row>
    <row r="12" spans="2:7" ht="155.25" customHeight="1" thickBot="1" x14ac:dyDescent="0.35">
      <c r="B12" s="9"/>
      <c r="C12" s="10"/>
      <c r="D12" s="10"/>
      <c r="E12" s="10"/>
      <c r="F12" s="10"/>
      <c r="G12" s="11"/>
    </row>
    <row r="13" spans="2:7" ht="76.5" customHeight="1" thickBot="1" x14ac:dyDescent="0.35">
      <c r="B13" s="12" t="s">
        <v>27</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F2467-020D-4544-9708-D01942330D3E}">
  <dimension ref="B2:G14"/>
  <sheetViews>
    <sheetView topLeftCell="A7" workbookViewId="0">
      <selection activeCell="J13" sqref="J13"/>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17</v>
      </c>
      <c r="C6" s="28">
        <f>+C8+D8</f>
        <v>183</v>
      </c>
      <c r="D6" s="28"/>
      <c r="E6" s="28">
        <f>+E8+F8</f>
        <v>182</v>
      </c>
      <c r="F6" s="28"/>
      <c r="G6" s="29">
        <f>C6+E6</f>
        <v>365</v>
      </c>
    </row>
    <row r="7" spans="2:7" ht="17.399999999999999" x14ac:dyDescent="0.3">
      <c r="B7" s="26"/>
      <c r="C7" s="2" t="s">
        <v>5</v>
      </c>
      <c r="D7" s="2" t="s">
        <v>6</v>
      </c>
      <c r="E7" s="2" t="s">
        <v>5</v>
      </c>
      <c r="F7" s="2" t="s">
        <v>6</v>
      </c>
      <c r="G7" s="30"/>
    </row>
    <row r="8" spans="2:7" ht="18" thickBot="1" x14ac:dyDescent="0.35">
      <c r="B8" s="27"/>
      <c r="C8" s="3">
        <v>83</v>
      </c>
      <c r="D8" s="3">
        <v>100</v>
      </c>
      <c r="E8" s="3">
        <v>83</v>
      </c>
      <c r="F8" s="3">
        <v>99</v>
      </c>
      <c r="G8" s="31"/>
    </row>
    <row r="9" spans="2:7" x14ac:dyDescent="0.3">
      <c r="B9" s="6" t="s">
        <v>22</v>
      </c>
      <c r="C9" s="7"/>
      <c r="D9" s="7"/>
      <c r="E9" s="7"/>
      <c r="F9" s="7"/>
      <c r="G9" s="8"/>
    </row>
    <row r="10" spans="2:7" ht="118.2" customHeight="1" thickBot="1" x14ac:dyDescent="0.35">
      <c r="B10" s="9"/>
      <c r="C10" s="10"/>
      <c r="D10" s="10"/>
      <c r="E10" s="10"/>
      <c r="F10" s="10"/>
      <c r="G10" s="11"/>
    </row>
    <row r="11" spans="2:7" ht="30" customHeight="1" x14ac:dyDescent="0.3">
      <c r="B11" s="6" t="s">
        <v>23</v>
      </c>
      <c r="C11" s="7"/>
      <c r="D11" s="7"/>
      <c r="E11" s="7"/>
      <c r="F11" s="7"/>
      <c r="G11" s="8"/>
    </row>
    <row r="12" spans="2:7" ht="155.25" customHeight="1" thickBot="1" x14ac:dyDescent="0.35">
      <c r="B12" s="9"/>
      <c r="C12" s="10"/>
      <c r="D12" s="10"/>
      <c r="E12" s="10"/>
      <c r="F12" s="10"/>
      <c r="G12" s="11"/>
    </row>
    <row r="13" spans="2:7" ht="76.5" customHeight="1" thickBot="1" x14ac:dyDescent="0.35">
      <c r="B13" s="12" t="s">
        <v>24</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4C121-5726-4035-B170-022BFF313F70}">
  <dimension ref="B2:G14"/>
  <sheetViews>
    <sheetView workbookViewId="0">
      <selection activeCell="I13" sqref="I13"/>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18</v>
      </c>
      <c r="C6" s="28">
        <f>+C8+D8</f>
        <v>185</v>
      </c>
      <c r="D6" s="28"/>
      <c r="E6" s="28">
        <f>+E8+F8</f>
        <v>185</v>
      </c>
      <c r="F6" s="28"/>
      <c r="G6" s="29">
        <f>C6+E6</f>
        <v>370</v>
      </c>
    </row>
    <row r="7" spans="2:7" ht="17.399999999999999" x14ac:dyDescent="0.3">
      <c r="B7" s="26"/>
      <c r="C7" s="2" t="s">
        <v>5</v>
      </c>
      <c r="D7" s="2" t="s">
        <v>6</v>
      </c>
      <c r="E7" s="2" t="s">
        <v>5</v>
      </c>
      <c r="F7" s="2" t="s">
        <v>6</v>
      </c>
      <c r="G7" s="30"/>
    </row>
    <row r="8" spans="2:7" ht="18" thickBot="1" x14ac:dyDescent="0.35">
      <c r="B8" s="27"/>
      <c r="C8" s="3">
        <v>74</v>
      </c>
      <c r="D8" s="3">
        <v>111</v>
      </c>
      <c r="E8" s="3">
        <v>73</v>
      </c>
      <c r="F8" s="3">
        <v>112</v>
      </c>
      <c r="G8" s="31"/>
    </row>
    <row r="9" spans="2:7" x14ac:dyDescent="0.3">
      <c r="B9" s="6" t="s">
        <v>19</v>
      </c>
      <c r="C9" s="7"/>
      <c r="D9" s="7"/>
      <c r="E9" s="7"/>
      <c r="F9" s="7"/>
      <c r="G9" s="8"/>
    </row>
    <row r="10" spans="2:7" ht="118.2" customHeight="1" thickBot="1" x14ac:dyDescent="0.35">
      <c r="B10" s="9"/>
      <c r="C10" s="10"/>
      <c r="D10" s="10"/>
      <c r="E10" s="10"/>
      <c r="F10" s="10"/>
      <c r="G10" s="11"/>
    </row>
    <row r="11" spans="2:7" ht="30" customHeight="1" x14ac:dyDescent="0.3">
      <c r="B11" s="6" t="s">
        <v>20</v>
      </c>
      <c r="C11" s="7"/>
      <c r="D11" s="7"/>
      <c r="E11" s="7"/>
      <c r="F11" s="7"/>
      <c r="G11" s="8"/>
    </row>
    <row r="12" spans="2:7" ht="155.25" customHeight="1" thickBot="1" x14ac:dyDescent="0.35">
      <c r="B12" s="9"/>
      <c r="C12" s="10"/>
      <c r="D12" s="10"/>
      <c r="E12" s="10"/>
      <c r="F12" s="10"/>
      <c r="G12" s="11"/>
    </row>
    <row r="13" spans="2:7" ht="76.5" customHeight="1" thickBot="1" x14ac:dyDescent="0.35">
      <c r="B13" s="12" t="s">
        <v>21</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0A176-2A76-4E16-AD44-D02433F34775}">
  <dimension ref="B2:G14"/>
  <sheetViews>
    <sheetView workbookViewId="0">
      <selection sqref="A1:XFD1048576"/>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12</v>
      </c>
      <c r="C6" s="28">
        <f>+C8+D8</f>
        <v>177</v>
      </c>
      <c r="D6" s="28"/>
      <c r="E6" s="28">
        <f>+E8+F8</f>
        <v>177</v>
      </c>
      <c r="F6" s="28"/>
      <c r="G6" s="29">
        <f>C6+E6</f>
        <v>354</v>
      </c>
    </row>
    <row r="7" spans="2:7" ht="17.399999999999999" x14ac:dyDescent="0.3">
      <c r="B7" s="26"/>
      <c r="C7" s="2" t="s">
        <v>5</v>
      </c>
      <c r="D7" s="2" t="s">
        <v>6</v>
      </c>
      <c r="E7" s="2" t="s">
        <v>5</v>
      </c>
      <c r="F7" s="2" t="s">
        <v>6</v>
      </c>
      <c r="G7" s="30"/>
    </row>
    <row r="8" spans="2:7" ht="18" thickBot="1" x14ac:dyDescent="0.35">
      <c r="B8" s="27"/>
      <c r="C8" s="3">
        <v>83</v>
      </c>
      <c r="D8" s="3">
        <v>94</v>
      </c>
      <c r="E8" s="3">
        <v>83</v>
      </c>
      <c r="F8" s="3">
        <v>94</v>
      </c>
      <c r="G8" s="31"/>
    </row>
    <row r="9" spans="2:7" x14ac:dyDescent="0.3">
      <c r="B9" s="6" t="s">
        <v>13</v>
      </c>
      <c r="C9" s="7"/>
      <c r="D9" s="7"/>
      <c r="E9" s="7"/>
      <c r="F9" s="7"/>
      <c r="G9" s="8"/>
    </row>
    <row r="10" spans="2:7" ht="118.2" customHeight="1" thickBot="1" x14ac:dyDescent="0.35">
      <c r="B10" s="9"/>
      <c r="C10" s="10"/>
      <c r="D10" s="10"/>
      <c r="E10" s="10"/>
      <c r="F10" s="10"/>
      <c r="G10" s="11"/>
    </row>
    <row r="11" spans="2:7" ht="30" customHeight="1" x14ac:dyDescent="0.3">
      <c r="B11" s="6" t="s">
        <v>14</v>
      </c>
      <c r="C11" s="7"/>
      <c r="D11" s="7"/>
      <c r="E11" s="7"/>
      <c r="F11" s="7"/>
      <c r="G11" s="8"/>
    </row>
    <row r="12" spans="2:7" ht="155.25" customHeight="1" thickBot="1" x14ac:dyDescent="0.35">
      <c r="B12" s="9"/>
      <c r="C12" s="10"/>
      <c r="D12" s="10"/>
      <c r="E12" s="10"/>
      <c r="F12" s="10"/>
      <c r="G12" s="11"/>
    </row>
    <row r="13" spans="2:7" ht="76.5" customHeight="1" thickBot="1" x14ac:dyDescent="0.35">
      <c r="B13" s="12" t="s">
        <v>15</v>
      </c>
      <c r="C13" s="13"/>
      <c r="D13" s="13"/>
      <c r="E13" s="13"/>
      <c r="F13" s="13"/>
      <c r="G13" s="14"/>
    </row>
    <row r="14" spans="2:7" ht="18" thickBot="1" x14ac:dyDescent="0.35">
      <c r="B14" s="15" t="s">
        <v>7</v>
      </c>
      <c r="C14" s="16"/>
      <c r="D14" s="16"/>
      <c r="E14" s="16"/>
      <c r="F14" s="16"/>
      <c r="G14" s="17"/>
    </row>
  </sheetData>
  <mergeCells count="11">
    <mergeCell ref="B9:G10"/>
    <mergeCell ref="B11:G12"/>
    <mergeCell ref="B13:G13"/>
    <mergeCell ref="B14:G14"/>
    <mergeCell ref="B3:G4"/>
    <mergeCell ref="C5:D5"/>
    <mergeCell ref="E5:F5"/>
    <mergeCell ref="B6:B8"/>
    <mergeCell ref="C6:D6"/>
    <mergeCell ref="E6:F6"/>
    <mergeCell ref="G6:G8"/>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G14"/>
  <sheetViews>
    <sheetView workbookViewId="0">
      <selection sqref="A1:XFD1048576"/>
    </sheetView>
  </sheetViews>
  <sheetFormatPr baseColWidth="10" defaultColWidth="11.44140625" defaultRowHeight="14.4" x14ac:dyDescent="0.3"/>
  <cols>
    <col min="1" max="1" width="11.44140625" style="1"/>
    <col min="2" max="2" width="16.6640625" style="1" customWidth="1"/>
    <col min="3" max="3" width="17.5546875" style="1" customWidth="1"/>
    <col min="4" max="4" width="16.5546875" style="1" customWidth="1"/>
    <col min="5" max="5" width="12.6640625" style="1" customWidth="1"/>
    <col min="6" max="6" width="12.33203125" style="1" customWidth="1"/>
    <col min="7" max="7" width="32.109375" style="1" customWidth="1"/>
    <col min="8" max="16384" width="11.44140625" style="1"/>
  </cols>
  <sheetData>
    <row r="2" spans="2:7" ht="15" thickBot="1" x14ac:dyDescent="0.35"/>
    <row r="3" spans="2:7" ht="18.75" customHeight="1" x14ac:dyDescent="0.3">
      <c r="B3" s="18" t="s">
        <v>0</v>
      </c>
      <c r="C3" s="19"/>
      <c r="D3" s="19"/>
      <c r="E3" s="19"/>
      <c r="F3" s="19"/>
      <c r="G3" s="20"/>
    </row>
    <row r="4" spans="2:7" ht="18" customHeight="1" thickBot="1" x14ac:dyDescent="0.35">
      <c r="B4" s="21"/>
      <c r="C4" s="22"/>
      <c r="D4" s="22"/>
      <c r="E4" s="22"/>
      <c r="F4" s="22"/>
      <c r="G4" s="23"/>
    </row>
    <row r="5" spans="2:7" ht="18" thickBot="1" x14ac:dyDescent="0.35">
      <c r="B5" s="4" t="s">
        <v>1</v>
      </c>
      <c r="C5" s="24" t="s">
        <v>2</v>
      </c>
      <c r="D5" s="24"/>
      <c r="E5" s="24" t="s">
        <v>3</v>
      </c>
      <c r="F5" s="24"/>
      <c r="G5" s="5" t="s">
        <v>4</v>
      </c>
    </row>
    <row r="6" spans="2:7" ht="18" customHeight="1" x14ac:dyDescent="0.3">
      <c r="B6" s="25" t="s">
        <v>9</v>
      </c>
      <c r="C6" s="28">
        <f>+C8+D8</f>
        <v>172</v>
      </c>
      <c r="D6" s="28"/>
      <c r="E6" s="28">
        <f>+E8+F8</f>
        <v>172</v>
      </c>
      <c r="F6" s="28"/>
      <c r="G6" s="29">
        <f>C6+E6</f>
        <v>344</v>
      </c>
    </row>
    <row r="7" spans="2:7" ht="17.399999999999999" x14ac:dyDescent="0.3">
      <c r="B7" s="26"/>
      <c r="C7" s="2" t="s">
        <v>5</v>
      </c>
      <c r="D7" s="2" t="s">
        <v>6</v>
      </c>
      <c r="E7" s="2" t="s">
        <v>5</v>
      </c>
      <c r="F7" s="2" t="s">
        <v>6</v>
      </c>
      <c r="G7" s="30"/>
    </row>
    <row r="8" spans="2:7" ht="18" thickBot="1" x14ac:dyDescent="0.35">
      <c r="B8" s="27"/>
      <c r="C8" s="3">
        <v>76</v>
      </c>
      <c r="D8" s="3">
        <v>96</v>
      </c>
      <c r="E8" s="3">
        <v>76</v>
      </c>
      <c r="F8" s="3">
        <v>96</v>
      </c>
      <c r="G8" s="31"/>
    </row>
    <row r="9" spans="2:7" x14ac:dyDescent="0.3">
      <c r="B9" s="6" t="s">
        <v>10</v>
      </c>
      <c r="C9" s="7"/>
      <c r="D9" s="7"/>
      <c r="E9" s="7"/>
      <c r="F9" s="7"/>
      <c r="G9" s="8"/>
    </row>
    <row r="10" spans="2:7" ht="118.2" customHeight="1" thickBot="1" x14ac:dyDescent="0.35">
      <c r="B10" s="9"/>
      <c r="C10" s="10"/>
      <c r="D10" s="10"/>
      <c r="E10" s="10"/>
      <c r="F10" s="10"/>
      <c r="G10" s="11"/>
    </row>
    <row r="11" spans="2:7" ht="30" customHeight="1" x14ac:dyDescent="0.3">
      <c r="B11" s="6" t="s">
        <v>11</v>
      </c>
      <c r="C11" s="7"/>
      <c r="D11" s="7"/>
      <c r="E11" s="7"/>
      <c r="F11" s="7"/>
      <c r="G11" s="8"/>
    </row>
    <row r="12" spans="2:7" ht="155.25" customHeight="1" thickBot="1" x14ac:dyDescent="0.35">
      <c r="B12" s="9"/>
      <c r="C12" s="10"/>
      <c r="D12" s="10"/>
      <c r="E12" s="10"/>
      <c r="F12" s="10"/>
      <c r="G12" s="11"/>
    </row>
    <row r="13" spans="2:7" ht="76.5" customHeight="1" thickBot="1" x14ac:dyDescent="0.35">
      <c r="B13" s="12" t="s">
        <v>8</v>
      </c>
      <c r="C13" s="13"/>
      <c r="D13" s="13"/>
      <c r="E13" s="13"/>
      <c r="F13" s="13"/>
      <c r="G13" s="14"/>
    </row>
    <row r="14" spans="2:7" ht="18" thickBot="1" x14ac:dyDescent="0.35">
      <c r="B14" s="15" t="s">
        <v>7</v>
      </c>
      <c r="C14" s="16"/>
      <c r="D14" s="16"/>
      <c r="E14" s="16"/>
      <c r="F14" s="16"/>
      <c r="G14" s="17"/>
    </row>
  </sheetData>
  <mergeCells count="11">
    <mergeCell ref="B9:G10"/>
    <mergeCell ref="B11:G12"/>
    <mergeCell ref="B14:G14"/>
    <mergeCell ref="B3:G4"/>
    <mergeCell ref="C5:D5"/>
    <mergeCell ref="E5:F5"/>
    <mergeCell ref="B6:B8"/>
    <mergeCell ref="C6:D6"/>
    <mergeCell ref="E6:F6"/>
    <mergeCell ref="G6:G8"/>
    <mergeCell ref="B13:G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29</vt:i4>
      </vt:variant>
    </vt:vector>
  </HeadingPairs>
  <TitlesOfParts>
    <vt:vector size="29" baseType="lpstr">
      <vt:lpstr>29</vt:lpstr>
      <vt:lpstr>28</vt:lpstr>
      <vt:lpstr>27</vt:lpstr>
      <vt:lpstr>26</vt:lpstr>
      <vt:lpstr>25</vt:lpstr>
      <vt:lpstr>24</vt:lpstr>
      <vt:lpstr>23</vt:lpstr>
      <vt:lpstr>22</vt:lpstr>
      <vt:lpstr>21</vt:lpstr>
      <vt:lpstr>20</vt:lpstr>
      <vt:lpstr>19</vt:lpstr>
      <vt:lpstr>18</vt:lpstr>
      <vt:lpstr>17</vt:lpstr>
      <vt:lpstr>16</vt:lpstr>
      <vt:lpstr>15</vt:lpstr>
      <vt:lpstr>14</vt:lpstr>
      <vt:lpstr>13</vt:lpstr>
      <vt:lpstr>12</vt:lpstr>
      <vt:lpstr>11</vt:lpstr>
      <vt:lpstr>10</vt:lpstr>
      <vt:lpstr>9</vt:lpstr>
      <vt:lpstr>8</vt:lpstr>
      <vt:lpstr>7</vt:lpstr>
      <vt:lpstr>6</vt:lpstr>
      <vt:lpstr>5</vt:lpstr>
      <vt:lpstr>4</vt:lpstr>
      <vt:lpstr>3</vt:lpstr>
      <vt:lpstr>2</vt:lpstr>
      <vt:lpstr>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AMAV</dc:creator>
  <cp:lastModifiedBy>usuario</cp:lastModifiedBy>
  <cp:lastPrinted>2020-07-08T19:46:39Z</cp:lastPrinted>
  <dcterms:created xsi:type="dcterms:W3CDTF">2020-07-06T18:15:58Z</dcterms:created>
  <dcterms:modified xsi:type="dcterms:W3CDTF">2026-10-29T15:41:57Z</dcterms:modified>
</cp:coreProperties>
</file>