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5\"/>
    </mc:Choice>
  </mc:AlternateContent>
  <xr:revisionPtr revIDLastSave="0" documentId="13_ncr:1_{BC3D6D79-21E1-40F0-A1EF-39726F47601A}" xr6:coauthVersionLast="43" xr6:coauthVersionMax="43" xr10:uidLastSave="{00000000-0000-0000-0000-000000000000}"/>
  <bookViews>
    <workbookView xWindow="-108" yWindow="-108" windowWidth="23256" windowHeight="12576" xr2:uid="{00000000-000D-0000-FFFF-FFFF00000000}"/>
  </bookViews>
  <sheets>
    <sheet name="27" sheetId="81" r:id="rId1"/>
    <sheet name="26" sheetId="80" r:id="rId2"/>
    <sheet name="25" sheetId="79" r:id="rId3"/>
    <sheet name="24" sheetId="76" r:id="rId4"/>
    <sheet name="23" sheetId="77" r:id="rId5"/>
    <sheet name="22" sheetId="78" r:id="rId6"/>
    <sheet name="21" sheetId="75" r:id="rId7"/>
    <sheet name="20" sheetId="74" r:id="rId8"/>
    <sheet name="19" sheetId="73" r:id="rId9"/>
    <sheet name="18" sheetId="71" r:id="rId10"/>
    <sheet name="17" sheetId="72" r:id="rId11"/>
    <sheet name="16" sheetId="69" r:id="rId12"/>
    <sheet name="15" sheetId="70" r:id="rId13"/>
    <sheet name="14" sheetId="68" r:id="rId14"/>
    <sheet name="13" sheetId="67" r:id="rId15"/>
    <sheet name="12" sheetId="65" r:id="rId16"/>
    <sheet name="11" sheetId="66" r:id="rId17"/>
    <sheet name="10" sheetId="60" r:id="rId18"/>
    <sheet name="9" sheetId="61" r:id="rId19"/>
    <sheet name="8" sheetId="62" r:id="rId20"/>
    <sheet name="7" sheetId="63" r:id="rId21"/>
    <sheet name="6" sheetId="64" r:id="rId22"/>
    <sheet name="5" sheetId="59" r:id="rId23"/>
    <sheet name="4" sheetId="58" r:id="rId24"/>
    <sheet name="3" sheetId="57" r:id="rId25"/>
    <sheet name="2" sheetId="56" r:id="rId26"/>
    <sheet name="1" sheetId="25" r:id="rId27"/>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81" l="1"/>
  <c r="C6" i="81"/>
  <c r="G6" i="81" l="1"/>
  <c r="E6" i="80"/>
  <c r="C6" i="80"/>
  <c r="G6" i="80" l="1"/>
  <c r="E6" i="79"/>
  <c r="C6" i="79"/>
  <c r="G6" i="79" l="1"/>
  <c r="E6" i="76"/>
  <c r="C6" i="76"/>
  <c r="E6" i="77"/>
  <c r="C6" i="77"/>
  <c r="E6" i="78"/>
  <c r="C6" i="78"/>
  <c r="G6" i="78" s="1"/>
  <c r="G6" i="76" l="1"/>
  <c r="G6" i="77"/>
  <c r="E6" i="75"/>
  <c r="C6" i="75"/>
  <c r="G6" i="75" l="1"/>
  <c r="E6" i="74"/>
  <c r="C6" i="74"/>
  <c r="G6" i="74" l="1"/>
  <c r="E6" i="73"/>
  <c r="C6" i="73"/>
  <c r="G6" i="73" l="1"/>
  <c r="E6" i="71"/>
  <c r="C6" i="71"/>
  <c r="E6" i="72"/>
  <c r="C6" i="72"/>
  <c r="E6" i="69"/>
  <c r="C6" i="69"/>
  <c r="G6" i="69" s="1"/>
  <c r="E6" i="70"/>
  <c r="C6" i="70"/>
  <c r="G6" i="71" l="1"/>
  <c r="G6" i="72"/>
  <c r="G6" i="70"/>
  <c r="E6" i="68"/>
  <c r="C6" i="68"/>
  <c r="G6" i="68" s="1"/>
  <c r="E6" i="67" l="1"/>
  <c r="C6" i="67"/>
  <c r="G6" i="67" l="1"/>
  <c r="E6" i="66"/>
  <c r="C6" i="66"/>
  <c r="G6" i="66" l="1"/>
  <c r="E6" i="65"/>
  <c r="C6" i="65"/>
  <c r="G6" i="65" l="1"/>
  <c r="E6" i="60"/>
  <c r="C6" i="60"/>
  <c r="E6" i="61"/>
  <c r="C6" i="61"/>
  <c r="E6" i="62"/>
  <c r="C6" i="62"/>
  <c r="G6" i="62" s="1"/>
  <c r="E6" i="63"/>
  <c r="C6" i="63"/>
  <c r="G6" i="63" s="1"/>
  <c r="E6" i="64"/>
  <c r="C6" i="64"/>
  <c r="G6" i="60" l="1"/>
  <c r="G6" i="61"/>
  <c r="G6" i="64"/>
  <c r="E6" i="59"/>
  <c r="C6" i="59"/>
  <c r="G6" i="59" s="1"/>
  <c r="E6" i="58" l="1"/>
  <c r="C6" i="58"/>
  <c r="G6" i="58" l="1"/>
  <c r="E6" i="57"/>
  <c r="C6" i="57"/>
  <c r="G6" i="57" l="1"/>
  <c r="E6" i="56"/>
  <c r="C6" i="56"/>
  <c r="G6" i="56" l="1"/>
  <c r="E6" i="25"/>
  <c r="C6" i="25"/>
  <c r="G6" i="25" l="1"/>
</calcChain>
</file>

<file path=xl/sharedStrings.xml><?xml version="1.0" encoding="utf-8"?>
<sst xmlns="http://schemas.openxmlformats.org/spreadsheetml/2006/main" count="378" uniqueCount="98">
  <si>
    <t>DESGLOSE OPERACIONES AEROPUERTO INTERNACIONAL DE CANCÚN</t>
  </si>
  <si>
    <t>FECHA</t>
  </si>
  <si>
    <t>LLEGADAS</t>
  </si>
  <si>
    <t>SALIDAS</t>
  </si>
  <si>
    <t>TOTAL OPERACIONES</t>
  </si>
  <si>
    <t>Nal.</t>
  </si>
  <si>
    <t>Intl</t>
  </si>
  <si>
    <t>Fuente: ASUR</t>
  </si>
  <si>
    <t>1 de Noviembre</t>
  </si>
  <si>
    <t>2 de Noviembre</t>
  </si>
  <si>
    <t xml:space="preserve">Aerolíneas internacionales con vuelos programados: Aeroméxico, Air Canadá, Air Caraibes, Air France, Air Portugal, Air Transat, Alaska, American Airlines, Arajet, Avianca, Avianca Costa Rica, British Airways, Condor, Conviasa, Copa, Delta, Edelweiss, Flair Airlines, Frontier, Gol Líneas Aéreas, JetBlue, KLM, LATAM Perú, Magnicharter, Sky Airlines Perú, Southwest, Spirit, Sun Country, Thomson, TUI Airlines Netherland, Turkish Airlines, United Airlines, Viva Aerobús, Volaris, Volaris Costa Rica, West Jet, World2Fly.
</t>
  </si>
  <si>
    <t xml:space="preserve">Los destinos internacionales con vuelos programados: Ámsterdam, Atlanta, Austin, Baltimore, Birmingham, Bogotá, Boston, Brasilia, Calgary, Caracas, Charlotte, Chicago, Cincinnati, Cleveland, Dallas, Denver, Detroit, Edmonton, Estambul, Fort Lauderdale, Frankfurt, Glasgow, Guatemala, Halifax, Houston, Kansas City, La Habana, Lima, Lisboa, London, Londres, Los Ángeles, Madrid, Manchester, Medellín, Miami, Minneapolis, Montreal, Nashville, New Orleans, New York, Newark, Orlando, Orly, Ottawa, Panamá, Paris, Philadelphia, Phoenix, Punta Cana, Quebec, Regina Sask, Salt Lake City, San Antonio, San Francisco, San José de Costa Rica, Saskatoon, Seattle, St. Louis, Tampa, Toronto, Vancouver, Victoria, Washington, Winnipeg, Zúrich.
</t>
  </si>
  <si>
    <t>Destinos nacionales con operaciones programadas:  Chihuahua, Ciudad de México, Ciudad Juárez, Guadalajara, León, Monterrey, Oaxaca, Puebla, Querétaro, Reynosa, San Luis Potosí, Santa Lucia, Tijuana, Toluca, Torreón, Tuxtla, Veracruz, Villahermosa.</t>
  </si>
  <si>
    <t xml:space="preserve">Aerolíneas internacionales con vuelos programados:  Aerolíneas Argentinas, Aeroméxico, Air Canada, Air Europa, Air Transat, Alaska, American Airlines, Arajet, Avianca, Avianca Costa Rica, British Airways, Condor, Copa, Delta, Eurowings, Flair Airlines, Frontier, JetBlue, LATAM Chile, LATAM Perú, Magnicharter, Southwest, Spirit, Sun Country, Thomson, TUI Airlines Netherland, Turkish Airlines, United Airlines, Virgin Atlantic, Viva Aerobús, Volaris, Volaris Salvador, West Jet.  
</t>
  </si>
  <si>
    <t xml:space="preserve">Los destinos internacionales con vuelos programados:  Ámsterdam, Atlanta, Austin, Baltimore, Birmingham, Bogotá, Boston, Buenos Aires, Calgary, Charlotte, Chicago, Cincinnati, Dallas, Denver, Detroit, Edmonton, Estambul, Fort Lauderdale, Frankfurt, Guatemala, Houston, Kansas City, Kelowna, La Habana, Lima, Londres, Los Ángeles, Madrid, Manchester, Medellín, Miami, Minneapolis, Montreal, Nashville, New Orleans, New York, Newark, Orlando, Panamá, Philadelphia, Phoenix, Punta Cana, Quebec, Salt Lake City,  San Francisco, San José de Costa Rica, Santiago de Chile, Seattle, St. Louis, Tampa, Toronto, Vancouver, Washington, Winnipeg.
</t>
  </si>
  <si>
    <t>Destinos nacionales con operaciones programadas:  Aguascalientes, Chihuahua, Ciudad de México, Ciudad Juárez, Guadalajara, León, Monterrey, Morelia, Oaxaca, Puebla, Querétaro, San Luis Potosí, Santa Lucia, Tampico, Tijuana, Toluca, Tuxtla, Veracruz, Villahermosa.</t>
  </si>
  <si>
    <t>3 de Noviembre</t>
  </si>
  <si>
    <t xml:space="preserve">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Southwest, Spirit, Thomson, Turkish Airlines, United Airlines, Viva Aerobús, Volaris, Volaris Costa Rica, Volaris Salvador, West Jet, World2Fly.
</t>
  </si>
  <si>
    <t xml:space="preserve">Los destinos internacionales con vuelos programados:  Atlanta, Austin, Baltimore, Bogotá, Boston, Buenos Aires, Calgary, Charlotte, Chicago, Dallas, Denver, Detroit, Edmonton, Estambul, Fort Lauderdale, Frankfurt, Guatemala, Houston, Kansas, Kelowna, La Habana, Lima, Londres, Los Ángeles, Madrid, Manchester, Medellín, Miami, Minneapolis, Montreal, Nashville, New York, Newark, Orlando, Orly, Ottawa, Panamá, Paris, Philadelphia, Phoenix, Punta Cana, Quebec, Regina Sask, Salt Lake City, San Francisco, San José Costa Rica, Saskatoon, Seattle, St. Louis, Tampa, Toronto, Vancouver, Washington, Winnipeg. 
</t>
  </si>
  <si>
    <t>Destinos nacionales con operaciones programadas:  Chihuahua, Ciudad de México, Ciudad Juárez, Guadalajara, León, Monterrey, Oaxaca, Puebla, Querétaro, Reynosa, San Luis Potosí, Santa Lucía, Tijuana, Toluca, Tuxtla, Veracruz, Villahermosa.</t>
  </si>
  <si>
    <t>4 de Noviembre</t>
  </si>
  <si>
    <t xml:space="preserve">Aerolíneas internacionales con vuelos programados:  Aeroméxico, Air Canada, Air Europa, Air Portugal, Air Transat, Alaska, American Airlines, Arajet, Avianca, Avianca Costa Rica, British Airways, Condor, Conviasa, Copa, Delta, Edelweiss, Flair Airlines, Frontier, Gol Líneas Aéreas, JetBlue, KLM, LATAM Perú, LOT Polish, Magnicharter, Sky Airlines Perú, Southwest, Spirit, Thompson, TUI Airlines Netherland, Turkish Airlines, United Airlines, Viva Aerobús, Volaris, Volaris Costa Rica, West Jet.
</t>
  </si>
  <si>
    <t xml:space="preserve">Los destinos internacionales con vuelos programados:  Ámsterdam, Atlanta, Austin, Baltimore, Bogotá, Boston, Brasilia, Calgary, Camagüey, Caracas, Charlotte, Chicago, Dallas, Denver, Edmonton, Estambul, Fort Lauderdale, Frankfurt, Guatemala, Houston, Kansas, Kelowna, La Habana, Lima, Lisboa, Londres, Los Ángeles, Madrid, Medellín, Miami, Montreal, Nashville, New York, Newark, Orlando, Panamá, Philadelphia, Phoenix, Punta Cana, Quebec, Salt Lake City, San Francisco, San José Costa Rica, Seattle, St. Louis, Tampa, Toronto, Vancouver, Varsovia, Victoria, Washington, Zúrich.
</t>
  </si>
  <si>
    <t>Destinos nacionales con operaciones programadas:  Aguascalientes, Chihuahua, Ciudad de México, Ciudad Juárez, Guadalajara, León, Monterrey, Morelia, Oaxaca, Puebla, Querétaro, San Luis Potosí, Santa Lucía, Tijuana, Toluca, Torreón, Tuxtla, Veracruz, Villahermosa.</t>
  </si>
  <si>
    <t>5 de Noviembre</t>
  </si>
  <si>
    <t xml:space="preserve">Aerolíneas internacionales con vuelos programados:  Aerolíneas Argentinas, Aeroméxico, Air Canada, Air France, Air Transat, Alaska, American Airlines, Avianca, Avianca Costa Rica, British Airways, Condor, Copa, Delta, Eurowings, Flair Airlines, Frontier, JetBlue, LATAM Perú, Magnicharter,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</si>
  <si>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Buenos Aires, Calgary, Camagüey, Charlotte, Chicago, Dallas, Denver, Detroit, Edmonton, Estambul, Fort Lauderdale, Frankfurt, Guatemala, Houston, Kansas, Kelowna, La Habana, Lima, Londres, Los Ángeles, Manchester, Medellín, Miami, Minneapolis, Montreal, Nashville, New York, Newark, Orlando, Panamá, Paris, Philadelphia, Phoenix, Quebec, Regina Sask, Salt Lake City, San Francisco, San José de Costa Rica, Seattle, St. Louis, Tampa, Toronto, Vancouver, Victoria, Washington, Winnipeg.
</t>
  </si>
  <si>
    <t>Destinos nacionales con operaciones programadas:  Chihuahua, Ciudad de México, Ciudad Juárez, Guadalajara, León, Monterrey, Oaxaca, Puebla, Querétaro, Reynosa, San Luis Potosí, Santa Lucía, Tampico, Tijuana, Toluca, Torreón, Tuxtla, Veracruz, Villahermosa.</t>
  </si>
  <si>
    <t>10 de Noviembre</t>
  </si>
  <si>
    <t>6 de Noviembre</t>
  </si>
  <si>
    <t xml:space="preserve">Aerolíneas internacionales con vuelos programados:   Aeroméxico, Air Canada, Air Europa, Air Portugal, Air Transat, Alaska, American Airlines, Arajet, Avianca, Avianca Costa Rica, British Airways, Condor, Copa, Delta, Edelweiss, Flair Airlines, Frontier, Gol Líneas Aéreas, JetBlue, KLM, LATAM Perú, LOT Polish, Magnicharter, Sky Airlines Perú, Southwest, Spirit, Thomson, Turkish Airlines, United Airlines, Viva Aerobús, Volaris, Volaris Costa Rica, West Jet.
</t>
  </si>
  <si>
    <t xml:space="preserve">Los destinos internacionales con vuelos programados:  Ámsterdam, Atlanta, Austin, Baltimore, Bogotá, Boston, Brasilia, Calgary, Charlotte, Chicago, Dallas, Denver, Detroit, Edmonton, Estambul, Fort Lauderdale, Frankfurt, Guatemala, Halifax, Houston, Kansas, Katowice, Kelowna, La Habana, Lima, Lisboa, Londres, Los Ángeles, Madrid, Manchester, Medellín, Miami, Minneapolis, Montreal, Nashville, New York, Newark, Orlando, Ottawa, Panamá, Philadelphia, Phoenix,  Punta Cana, Quebec, Salt Lake City, San Francisco, San José Costa Rica, Seattle, St. Louis, Tampa, Toronto, Vancouver, Washington,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</si>
  <si>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</si>
  <si>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7 de Noviembre</t>
  </si>
  <si>
    <t xml:space="preserve">Aerolíneas internacionales con vuelos programados:  Aerolíneas Argentinas, Aeroméxico, Air Canada, Air Europa, Air Portugal, Air Transat, Alaska, American Airlines, Arajet, Avianca, Avianca Costa Rica, British Airways, Condor, Copa, Delta, Eurowings, Flair Airlines, Frontier, JetBlue, LATAM Perú, Magnicharter, Southwest, Spirit, Thomson, Turkish Airlines, United Airlines, Virgin Atlantic, Viva Aerobús, Volaris, Volaris Costa Rica, Volaris Salvador, West Jet, World2Fly.
</t>
  </si>
  <si>
    <t xml:space="preserve">Los destinos internacionales con vuelos programados:  Atlanta, Austin, Baltimore, Bogotá, Boston, Buenos Aires, Calgary, Charlotte, Chicago, Dallas, Denver, Detroit, Edmonton, Estambul, Fort Lauderdale, Frankfurt, Guatemala, Houston, Indianápolis, Kansas, La Habana, Lima, Lisboa, Londres, Los Ángeles, Madrid, Medellín, Miami, Minneapolis, Montreal, Nashville, New York, Newark, Orlando, Panamá, Philadelphia, Phoenix, Punta Cana, Quebec, Salt Lake City, San Francisco, San José Costa Rica, Seattle, St. Louis, Tampa, Toronto, Vancouver, Washington, Winnipeg.
</t>
  </si>
  <si>
    <t>Destinos nacionales con operaciones programadas:   Chihuahua, Ciudad de México, Ciudad Juárez, Guadalajara, León, Monterrey, Oaxaca, Puebla, Querétaro, Reynosa, San Luis Potosí, Santa Lucía, Tijuana, Toluca, Tuxtla, Veracruz, Villahermosa.</t>
  </si>
  <si>
    <t>8 de Noviembre</t>
  </si>
  <si>
    <t xml:space="preserve">Aerolíneas internacionales con vuelos programados:   Aerolíneas Argentinas, Aeroméxico, Air Canadá, Air Caraibes, Air France, Air Portugal, Air Transat, Alaska, American Airlines, Arajet, Avianca, Avianca Costa Rica, British Airways, Condor, Conviasa, Copa, Delta, Edelweiss, Flair Airlines, Frontier, Gol Líneas Aéreas, JetBlue, KLM, LATAM Perú, Magnicharter, Porter Airlines, Sky Airlines Perú, Southwest, Spirit, Sun Country, TUI Airlines Netherland, Turkish Airlines, United Airlines, Viva Aerobús, Volaris, Volaris Costa Rica, West Jet, World2Fly.
</t>
  </si>
  <si>
    <t xml:space="preserve">Los destinos internacionales con vuelos programados:  Ámsterdam, Atlanta, Austin, Baltimore, Bogotá, Boston, Brasilia, Buenos Aires, Calgary, Caracas, Charlotte, Chicago, Cincinnati, Cleveland, Columbus, Dallas, Denver, Detroit, Edmonton, Estambul, Fort Lauderdale, Frankfurt, Guatemala, Halifax, Houston, Indianápolis, Kansas City, La Habana, Lima, Lisboa, London, Londres, Los Ángeles, Madrid, Medellín, Miami, Minneapolis, Montreal, Nashville, New York, Newark, Oklahoma, Orlando, Orly, Ottawa, Panamá, Paris, Philadelphia, Phoenix, Pittsburg, Punta Cana, Quebec, Raleigh – Durham, Regina Sask, Salt Lake City, San Francisco, San José de Costa Rica, Saskatoon, Seattle, St. Louis, Tampa, Toronto, Vancouver, Victoria, Washington, Winnipeg, Zúrich.
</t>
  </si>
  <si>
    <t>Destinos nacionales con operaciones programadas:  Chihuahua, Ciudad de México, Ciudad Juárez, Guadalajara, León, Monterrey, Morelia, Oaxaca, Puebla, Querétaro, Reynosa, San Luis Potosí, Santa Lucia, Tijuana, Toluca, Torreón, Tuxtla, Veracruz, Villahermosa.</t>
  </si>
  <si>
    <t>9 de Noviembre</t>
  </si>
  <si>
    <t xml:space="preserve">Aerolíneas internacionales con vuelos programados:  Aeroméxico, Air Canada, Air Europa, Air Transat, Alaska, American Airlines, Arajet, Avianca, Avianca Costa Rica, British Airways, Condor, Copa, Delta, Edelweiss, Eurowings, Flair Airlines, Frontier, JetBlue, LATAM Chile, LATAM Perú, LOT Polish, Magnicharter, Neos SPA,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</si>
  <si>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Calgary, Charlotte, Chicago, Cincinnati, Dallas, Denver, Detroit, Edmonton, Estambul, Fort Lauderdale, Frankfurt, Guatemala, Houston, Kansas City, Kelowna, La Habana, Lima, Londres, Los Ángeles, Madrid, Malpensa, Manchester, Medellín, Miami, Minneapolis, Montreal, Nashville, New Orleans, New York, Newark, Orlando, Panamá, Philadelphia, Phoenix, Punta Cana, Quebec, Salt Lake City,  San Francisco, San José de Costa Rica, Santiago de Chile, Seattle, St. Louis, Tampa, Toronto, Vancouver, Varsovia, Washington, Winnipeg, Zúrich.
</t>
  </si>
  <si>
    <t xml:space="preserve">Aerolíneas internacionales con vuelos programados:  Aerolíneas Argentinas, Aeroméxico, Air Canada, Air Caraibes, Air France, Air Transat, Alaska, American Airlines, Arajet, Avianca, Avianca Costa Rica, British Airways, Condor, Copa, Delta, Eurowings, Flair Airlines, Frontier, JetBlue, LATAM Perú, Magnicharter, Porter Airlines, Southwest, Spirit, Sun Country, Thomson, Turkish Airlines, United Airlines, Viva Aerobús, Volaris, Volaris Costa Rica, Volaris Salvador, West Jet, World2Fly.
</t>
  </si>
  <si>
    <t xml:space="preserve">Los destinos internacionales con vuelos programados: Atlanta, Austin, Baltimore, Bogotá, Boston, Buenos Aires, Calgary, Charlotte, Chicago, Dallas, Denver, Detroit, Edmonton, Estambul, Fort Lauderdale, Frankfurt, Guatemala, Houston, Kansas, Kelowna, La Habana, Lima, Londres, Los Ángeles, Madrid, Manchester, Medellín, Miami, Minneapolis, Montreal, Nashville, New York, Newark, Orlando, Orly, Ottawa, Panamá, Paris, Philadelphia, Phoenix, Punta Cana, Quebec, Regina Sask, Salt Lake City, San Francisco, San José Costa Rica, Saskatoon, Seattle, St. Louis, Tampa, Toronto, Vancouver, Washington, Winnipeg. 
</t>
  </si>
  <si>
    <t>11 de Noviembre</t>
  </si>
  <si>
    <t xml:space="preserve">Aerolíneas internacionales con vuelos programados:  Aeroméxico, Air Canada, Air Europa, Air Portugal, Air Transat, Alaska, American Airlines, Arajet, Avianca, Avianca Costa Rica, British Airways, Condor, Conviasa, Copa, Delta, Edelweiss, Flair Airlines, Frontier, Gol Líneas Aéreas, JetBlue, KLM, LATAM Perú, Magnicharter, Sky Airlines Perú, Southwest, Spirit, Thompson, TUI Airlines Netherland, Turkish Airlines, United Airlines, Viva Aerobús, Volaris, Volaris Costa Rica, West Jet.
</t>
  </si>
  <si>
    <t xml:space="preserve">Aerolíneas internacionales con vuelos programados:  Aerolíneas Argentinas, Aeroméxico, Air Canada, Air France, Air Transat, Alaska, American Airlines, Avianca, Avianca Costa Rica, British Airways, Condor, Copa, Delta, Eurowings, Flair Airlines, Frontier, JetBlue, LATAM Perú, Magnicharter,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</si>
  <si>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Buenos Aires, Calgary, Camagüey, Charlotte, Chicago, Dallas, Denver, Detroit, Edmonton, Estambul, Fort Lauderdale, Frankfurt, Guatemala, Houston, Kansas, Kelowna, La Habana, Lima, Londres, Los Ángeles, Manchester, Medellín, Miami, Minneapolis, Montreal, Nashville, New York, Newark, Orlando, Panamá, Paris, Philadelphia, Phoenix, Quebec, Regina Sask, Salt Lake City, San Francisco, San José de Costa Rica, Seattle, St. Louis, Tampa, Toronto, Vancouver, Victoria, Washington, Winnipeg.
</t>
  </si>
  <si>
    <t>12 de Noviembre</t>
  </si>
  <si>
    <t xml:space="preserve">Los destinos internacionales con vuelos programados: Ámsterdam, Atlanta, Austin, Baltimore, Bogotá, Boston, Brasilia, Calgary, Camagüey, Caracas, Charlotte, Chicago, Dallas, Denver, Detroit, Edmonton, Estambul, Fort Lauderdale, Frankfurt, Guatemala, Houston, Kansas, Kelowna, La Habana, Lima, Lisboa, Londres, Los Ángeles, Madrid, Medellín, Miami, Minneapolis, Montreal, Nashville, New Orleans, New York, Newark, Orlando, Panamá, Philadelphia, Phoenix, Punta Cana, Quebec, Salt Lake City, San Francisco, San José Costa Rica, Seattle, St. Louis, Tampa, Toronto, Vancouver, Victoria, Washington, Zúrich.
</t>
  </si>
  <si>
    <t>13 de Noviembre</t>
  </si>
  <si>
    <t>Aerolíneas internacionales con vuelos programados: Aerolíneas Argentinas, Aeroméxico, Air Canada, Air Europa, Air Portugal, Air Transat, Alaska, American Airlines, Arajet, Avianca, Avianca Costa Rica, British Airways, Condor, Copa, Delta, Edelweiss, Flair Airlines, Frontier, Gol Líneas Aéreas, JetBlue, KLM, LATAM Perú, LOT Polish, Magnicharter, Sky Airlines Perú, Southwest, Spirit, Sun Country, Thomson, Turkish Airlines, United Airlines, Viva Aerobús, Volaris, Volaris Costa Rica, West Jet.</t>
  </si>
  <si>
    <t xml:space="preserve">Los destinos internacionales con vuelos programados: Ámsterdam, Atlanta, Austin, Baltimore, Bogotá, Boston, Brasilia, Buenos Aires, Calgary, Charlotte, Chicago, Dallas, Denver, Detroit, Edmonton, Estambul, Fort Lauderdale, Frankfurt, Guatemala, Halifax, Houston, Kansas, Katowice, Kelowna, La Habana, Lima, Lisboa, Londres, Los Ángeles, Madrid, Manchester, Medellín, Miami, Minneapolis, Montreal, Nashville, New Orleans, New York, Newark, Orlando, Ottawa, Panamá, Philadelphia, Phoenix,  Punta Cana, Quebec, Salt Lake City, San Francisco, San José Costa Rica, Seattle, St. Louis, Tampa, Toronto, Vancouver, Washington,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</si>
  <si>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</si>
  <si>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14 de Noviembre</t>
  </si>
  <si>
    <t xml:space="preserve">Aerolíneas internacionales con vuelos programados:  Aerolíneas Argentinas, Aeroméxico, Air Canada, Air Europa, Air Portugal, Air Transat, Alaska, American Airlines, Arajet, Avianca, Avianca Costa Rica, British Airways, Condor, Copa, Delta, Eurowings, Evelope, Flair Airlines, Frontier, JetBlue, LATAM Perú, LOT Polish, Magnicharter, Southwest, Spirit, Thomson, Turkish Airlines, United Airlines, Virgin Atlantic, Viva Aerobús, Volaris, Volaris Costa Rica, Volaris Salvador, West Jet, World2Fly.
</t>
  </si>
  <si>
    <t xml:space="preserve">Los destinos internacionales con vuelos programados: Atlanta, Austin, Baltimore, Bogotá, Boston, Buenos Aires, Calgary, Charlotte, Chicago, Dallas, Denver, Detroit, Edmonton, Estambul, Fort Lauderdale, Frankfurt, Guatemala, Houston, Indianápolis, Kansas, La Habana, Lima, Lisboa, Londres, Los Ángeles, Madrid, Medellín, Miami, Minneapolis, Montreal, Nashville, New York, Newark, Orlando, Panamá, Philadelphia, Phoenix, Punta Cana, Quebec, Salt Lake City, San Francisco, San José Costa Rica, Seattle, St. Louis, Tampa, Toronto, Vancouver, Varsovia, Washington, Winnipeg.
</t>
  </si>
  <si>
    <t>18 de Noviembre</t>
  </si>
  <si>
    <t>17 de Noviembre</t>
  </si>
  <si>
    <t>16 de Noviembre</t>
  </si>
  <si>
    <t>15 de Noviembre</t>
  </si>
  <si>
    <t xml:space="preserve">Aerolíneas internacionales con vuelos programados:  Aerolíneas Argentinas, Aeroméxico, Air Canadá, Air Caraibes, Air France, Air Portugal, Air Transat, Alaska, American Airlines, Arajet, Avianca, Avianca Costa Rica, British Airways, Condor, Conviasa, Copa, Delta, Edelweiss, Flair Airlines, Frontier, Gol Líneas Aéreas, JetBlue, KLM, LATAM Perú, Magnicharter, Porter Airlines, Sky Airlines Perú, Southwest, Spirit, Sun Country, TUI Airlines Netherland, Turkish Airlines, United Airlines, Viva Aerobús, Volaris, Volaris Costa Rica, West Jet, World2Fly.
</t>
  </si>
  <si>
    <t xml:space="preserve">Los destinos internacionales con vuelos programados: Ámsterdam, Atlanta, Austin, Baltimore, Bogotá, Boston, Brasilia, Buenos Aires, Calgary, Caracas, Charlotte, Chicago, Cincinnati, Cleveland, Columbus, Dallas, Denver, Detroit, Edmonton, Estambul, Fort Lauderdale, Frankfurt, Guatemala, Halifax, Houston, Indianápolis, Kansas City, La Habana, Lima, Lisboa, London, Londres, Los Ángeles, Madrid, Medellín, Miami, Minneapolis, Montreal, Nashville, New York, Newark, Oklahoma, Orlando, Orly, Ottawa, Panamá, Paris, Philadelphia, Phoenix, Pittsburg, Punta Cana, Quebec, Raleigh – Durham, Regina Sask, Salt Lake City, San Francisco, San José de Costa Rica, Saskatoon, Seattle, St. Louis, Tampa, Toronto, Vancouver, Victoria, Washington, Winnipeg, Zúrich.
</t>
  </si>
  <si>
    <t xml:space="preserve">Aerolíneas internacionales con vuelos programados:  Aeroméxico, Air Canada, Air Europa, Air Transat, Alaska, American Airlines, Arajet, Avianca, Avianca Costa Rica, British Airways, Condor, Copa, Delta, Eurowings, Flair Airlines, Frontier, JetBlue, LATAM Perú, LOT Polish, Magnicharter, Neos SPA,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</si>
  <si>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Calgary, Charlotte, Chicago, Cincinnati, Dallas, Denver, Detroit, Edmonton, Estambul, Fort Lauderdale, Frankfurt, Guatemala, Houston, Kansas City, Kelowna, La Habana, Lima, Londres, Los Ángeles, Madrid, Malpensa, Manchester, Medellín, Miami, Minneapolis, Montreal, Nashville, New Orleans, New York, Newark, Orlando, Panamá, Philadelphia, Phoenix, Punta Cana, Quebec, Salt Lake City,  San Francisco, San José de Costa Rica, Seattle, St. Louis, Tampa, Toronto, Vancouver, Varsovia, Washington, Winnipeg.
</t>
  </si>
  <si>
    <t xml:space="preserve">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Southwest, Spirit, Sun Country, Thomson, Turkish Airlines, United Airlines, Viva Aerobús, Volaris, Volaris Costa Rica, Volaris Salvador, West Jet, World2Fly.
</t>
  </si>
  <si>
    <t xml:space="preserve">Los destinos internacionales con vuelos programados: Atlanta, Austin, Baltimore, Bogotá, Boston, Buenos Aires, Calgary, Charlotte, Chicago, Dallas, Denver, Detroit, Edmonton, Estambul, Fort Lauderdale, Frankfurt, Guatemala, Houston, Kansas, Kelowna, La Habana, Lima, Londres, Los Ángeles, Madrid, Manchester, Medellín, Miami, Minneapolis, Montreal, Nashville, New York, Newark, Orlando, Orly, Ottawa, Panamá, Paris, Philadelphia, Phoenix, Punta Cana, Quebec, Regina Sask, Salt Lake City, San Francisco, San José Costa Rica, Saskatoon, Seattle, St. Louis, Tampa, Toronto, Vancouver, Washington, Winnipeg. 
</t>
  </si>
  <si>
    <t xml:space="preserve">Los destinos internacionales con vuelos programados: Ámsterdam, Atlanta, Austin, Baltimore, Bogotá, Boston, Brasilia, Calgary, Camagüey, Caracas, Charlotte, Chicago, Dallas, Denver, Detroit, Edmonton, Estambul, Fort Lauderdale, Frankfurt, Guatemala, Halifax, Houston, Kansas, Kelowna, La Habana, Lima, Lisboa, Londres, Los Ángeles, Madrid, Medellín, Miami, Minneapolis, Montreal, Nashville, New Orleans, New York, Newark, Orlando, Panamá, Philadelphia, Phoenix, Punta Cana, Quebec, Salt Lake City, San Francisco, San José Costa Rica, Seattle, St. Louis, Tampa, Toronto, Vancouver, Victoria, Washington, Zúrich.
</t>
  </si>
  <si>
    <t>19 de Noviembre</t>
  </si>
  <si>
    <t xml:space="preserve">Aerolíneas internacionales con vuelos programados:   Aerolíneas Argentinas, Aeroméxico, Air Canada, Air France, Air Transat, Alaska, American Airlines, Avelo Airlines, Avianca, Avianca Costa Rica, British Airways, Condor, Copa, Delta, Eurowings, Flair Airlines, Frontier, JetBlue, LATAM Perú, Magnicharter,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</si>
  <si>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Buenos Aires, Calgary, Camagüey, Charlotte, Chicago, Cleveland, Dallas, Denver, Detroit, Edmonton, Estambul, Fort Lauderdale, Frankfurt, Guatemala, Hartford, Houston, Kansas, Kelowna, La Habana, Lima, Londres, Los Ángeles, Manchester, Medellín, Miami, Minneapolis, Montreal, Nashville, New York, Newark, Orlando, Panamá, Paris, Philadelphia, Phoenix, Quebec, Regina Sask, Salt Lake City, San Francisco, San José de Costa Rica, Seattle, St. Louis, Tampa, Toronto, Vancouver, Victoria, Washington, Winnipeg.
</t>
  </si>
  <si>
    <t>Destinos nacionales con operaciones programadas:  Aguascalientes, Chihuahua, Ciudad de México, Ciudad Juárez, Guadalajara, León, Monterrey, Oaxaca, Puebla, Querétaro, Reynosa, San Luis Potosí, Santa Lucía, Tampico, Tijuana, Toluca, Torreón, Tuxtla, Veracruz, Villahermosa.</t>
  </si>
  <si>
    <t>20 de Noviembre</t>
  </si>
  <si>
    <t xml:space="preserve">Aerolíneas internacionales con vuelos programados:  Aerolíneas Argentinas, Aeroméxico, Air Canada, Air Europa, Air Portugal, Air Transat, Alaska, American Airlines, Arajet, Avianca, Avianca Costa Rica, British Airways, Condor, Copa, Delta, Edelweiss, Flair Airlines, Frontier, Gol Líneas Aéreas, JetBlue, KLM, LATAM Perú, LOT Polish, Magnicharter, Sky Airlines Perú, Southwest, Spirit, Sun Country, Thomson, Turkish Airlines, United Airlines, Viva Aerobús, Volaris, Volaris Costa Rica, West Jet.
</t>
  </si>
  <si>
    <t xml:space="preserve">Los destinos internacionales con vuelos programados: Ámsterdam, Atlanta, Austin, Baltimore, Bogotá, Boston, Brasilia, Buenos Aires, Calgary, Charlotte, Chicago, Cleveland, Dallas, Denver, Detroit, Edmonton, Estambul, Fort Lauderdale, Frankfurt, Guatemala, Halifax, Houston, Kansas, Katowice, Kelowna, La Habana, Lima, Lisboa, Londres, Los Ángeles, Madrid, Manchester, Medellín, Miami, Minneapolis, Montreal, Nashville, New Orleans, New York, Newark, Orlando, Ottawa, Panamá, Philadelphia, Phoenix,  Punta Cana, Quebec, Salt Lake City, San Francisco, San José Costa Rica, Seattle, St. Louis, Tampa, Toronto, Vancouver, Washington, Zúrich. 
</t>
  </si>
  <si>
    <t>21 de Noviembre</t>
  </si>
  <si>
    <t xml:space="preserve">Aerolíneas internacionales con vuelos programados:  Aerolíneas Argentinas, Aeroméxico, Air Canada, Air Europa, Air Portugal, Air Transat, Alaska, American Airlines, Arajet, Avianca, Avianca Costa Rica, British Airways, Condor, Copa, Delta, Eurowings, Evelope, Flair Airlines, Frontier, JetBlue, LATAM Perú, Magnicharter, Southwest, Spirit, Sun Country, Thomson, Turkish Airlines, United Airlines, Virgin Atlantic, Viva Aerobús, Volaris, Volaris Costa Rica,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</si>
  <si>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Houston, Kansas, La Habana, Lima, Lisboa, Londres, Los Ángeles, Madrid, Medellín, Miami, Minneapolis, Montreal, Nashville, New Orleans, New York, Newark, Orlando, Panamá, Philadelphia, Phoenix, Punta Cana, Quebec, Salt Lake City, San Francisco, San José Costa Rica, Seattle, St. Louis, Tampa, Toronto, Vancouver, Washington, Winnipeg.
</t>
  </si>
  <si>
    <t>24 de Noviembre</t>
  </si>
  <si>
    <t>23 de Noviembre</t>
  </si>
  <si>
    <t>22 de Noviembre</t>
  </si>
  <si>
    <t xml:space="preserve">Aerolíneas internacionales con vuelos programados:  Aerolíneas Argentinas, Aeroméxico, Air Canadá, Air Caraibes, Air France, Air Portugal, Air Transat, Alaska, American Airlines, Arajet, Avelo Airlines, Avianca, Avianca Costa Rica, British Airways, Condor, Copa, Delta, Edelweiss, Flair Airlines, Frontier, Gol Líneas Aéreas, JetBlue, KLM, LATAM Perú, Magnicharter, Porter Airlines, Sky Airlines Perú, Southwest, Spirit, Sun Country, TUI Airlines Netherland, Turkish Airlines, United Airlines, Viva Aerobús, Volaris, Volaris Costa Rica, West Jet, World2Fly.
</t>
  </si>
  <si>
    <t xml:space="preserve">Los destinos internacionales con vuelos programados: Ámsterdam, Atlanta, Austin, Baltimore, Bogotá, Boston, Brasilia, Buenos Aires, Calgary, Caracas, Charlotte, Chicago, Cincinnati, Cleveland, Colorado Springs, Columbus, Dallas, Denver, Detroit, Edmonton, Estambul, Fort Lauderdale, Frankfurt, Guatemala, Halifax, Hartford, Houston, Indianápolis, Kansas City, La Habana, Lima, Lisboa, London, Londres, Los Ángeles, Madrid, Medellín, Miami, Minneapolis, Montreal, Nashville, New Orleans, New York, Newark, Oklahoma, Orlando, Orly, Ottawa, Panamá, Paris, Philadelphia, Phoenix, Pittsburg, Portland, Punta Cana, Quebec, Raleigh – Durham, Regina Sask, Salt Lake City, San Antonio, San Francisco, San José de Costa Rica, Saskatoon, Seattle, St. Louis, Tampa, Toronto, Vancouver, Victoria, Washington, Winnipeg, Zúrich.
</t>
  </si>
  <si>
    <t xml:space="preserve">Aerolíneas internacionales con vuelos programados:  Aeroméxico, Air Canada, Air Europa, Air Transat, Alaska, American Airlines, Arajet, Avianca, Avianca Costa Rica, British Airways, Condor, Copa, Delta, Eurowings, Flair Airlines, Frontier, JetBlue, LATAM Chile, LATAM Perú, LOT Polish, Magnicharter, Neos SPA,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</si>
  <si>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Calgary, Charlotte, Chicago, Cincinnati, Cleveland, Dallas, Denver, Detroit, Edmonton, Estambul, Fort Lauderdale, Frankfurt, Guatemala, Houston, Kansas City, Kelowna, La Habana, Lima, Londres, Los Ángeles, Madrid, Malpensa, Manchester, Medellín, Miami, Minneapolis, Montreal, Nashville, New Orleans, New York, Newark, Orlando, Panamá, Philadelphia, Phoenix, Portland, Punta Cana, Quebec, Salt Lake City,  San Francisco, San José de Costa Rica, Santiago de Chile, Seattle, St. Louis, Tampa, Toronto, Vancouver, Varsovia, Washington, Winnipeg.
</t>
  </si>
  <si>
    <t xml:space="preserve">Aerolíneas internacionales con vuelos programados:  Aerolíneas Argentinas, Aeroméxico, Air Canada, Air Caraibes, Air France, Air Transat, Alaska, American Airlines, Arajet, Avianca, Avianca Costa Rica, British Airways, Condor, Copa, Delta, Eastern Express, Eurowings, Evelope, Flair Airlines, Frontier, JetBlue, LATAM Perú, Magnicharter, Porter Airlines, Southwest, Spirit, Sun Country, Thomson, Turkish Airlines, United Airlines, Viva Aerobús, Volaris, Volaris Costa Rica, Volaris Salvador, West Jet, World2Fly.
</t>
  </si>
  <si>
    <t xml:space="preserve">Los destinos internacionales con vuelos programados: Atlanta, Austin, Baltimore, Bogotá, Boston, Buenos Aires, Calgary, Charlotte, Chicago, Cleveland, Dallas, Denver, Detroit, Edmonton, Estambul, Fort Lauderdale, Frankfurt, Guatemala, Houston, Kansas, Kelowna, La Habana, Lima, Londres, Los Ángeles, Madrid, Manchester, Medellín, Miami, Minneapolis, Montreal, Nashville, New Orleans, New York, Newark, Orlando, Orly, Ottawa, Panamá, Paris, Philadelphia, Phoenix, Punta Cana, Quebec, Raleigh Durham, Regina Sask, Salt Lake City, San Francisco, San José Costa Rica, Saskatoon, Seattle, St. Louis, Tampa, Toronto, Vancouver, Washington, Winnipeg. 
</t>
  </si>
  <si>
    <t>25 de Noviembre</t>
  </si>
  <si>
    <t xml:space="preserve">Aerolíneas internacionales con vuelos programados:   Aeroméxico, Air Canada, Air Europa, Air Portugal, Air Transat, Alaska, American Airlines, Arajet, Avelo Airlines, Avianca, Avianca Costa Rica, British Airways, Condor, Copa, Delta, Edelweiss, Flair Airlines, Frontier, Global, JetBlue, KLM, LATAM Perú, LOT Polish, Magnicharter, Sky Airlines Perú, Southwest, Spirit, Sun Country, Thompson, TUI Airlines Netherland, Turkish Airlines, United Airlines, Viva Aerobús, Volaris, Volaris Costa Rica, West Jet.
</t>
  </si>
  <si>
    <t xml:space="preserve">Los destinos internacionales con vuelos programados: Ámsterdam, Atlanta, Austin, Baltimore, Bogotá, Boston, Calgary, Camagüey, Charlotte, Chicago, Cleveland, Dallas, Denver, Detroit, Edmonton, Estambul, Fort Lauderdale, Frankfurt, Guatemala, Halifax, Hartford, Houston, Kansas, Kelowna, La Habana, Las Vegas, Lima, Lisboa, Londres, Los Ángeles, Madrid, Medellín, Miami, Minneapolis, Montreal, Nashville, New York, Newark, Orlando, Panamá, Philadelphia, Phoenix, Portland, Punta Cana, Quebec, Raleigh-Durham, Salt Lake City, San Francisco, San José Costa Rica, Seattle, St. Louis, Tampa, Toronto, Vancouver, Varsovia, Victoria, Washington, Zúrich.
</t>
  </si>
  <si>
    <t>26 de Noviembre</t>
  </si>
  <si>
    <t xml:space="preserve">Aerolíneas internacionales con vuelos programados:   Aerolíneas Argentinas, Aeroméxico, Air Canada, Air France, Air Transat, Alaska, American Airlines, Avianca, Avianca Costa Rica, British Airways, Condor, Copa, Delta, Eurowings, Flair Airlines, Frontier, JetBlue, LATAM Perú, Magnicharter, Porter Airlines, Southwest, Spirit, Sun Country, Thomson, Turkish Airlines, United Airlines, Virgin Atlantic, Viva Aerobús, Volaris, Volaris Salvador, West Jet. 
</t>
  </si>
  <si>
    <t xml:space="preserve">Los destinos internacionales con vuelos programados: Atlanta, Austin, Baltimore, Birmingham, Bogotá, Boston, Buenos Aires, Calgary, Camagüey, Charlotte, Chicago, Cleveland, Dallas, Denver, Detroit, Edmonton, Estambul, Fort Lauderdale, Frankfurt, Guatemala, Houston, Kansas, Kelowna, La Habana, Lima, Londres, Los Ángeles, Manchester, Medellín, Miami, Minneapolis, Montreal, Nashville, New York, Newark, Orlando, Panamá, Paris, Philadelphia, Phoenix, Portland, Quebec, Regina Sask, Salt Lake City, San Francisco, San José de Costa Rica, Seattle, St. Louis, Tampa, Toronto, Vancouver, Victoria, Washington, Winnipeg.
</t>
  </si>
  <si>
    <t>27 de Noviembre</t>
  </si>
  <si>
    <t xml:space="preserve">Aerolíneas internacionales con vuelos programados:   Aerolíneas Argentinas, Aeroméxico, Air Canada, Air Europa, Air Portugal, Air Transat, Alaska, American Airlines, Arajet, Avianca, Avianca Costa Rica, British Airways, Condor, Copa, Delta, Edelweiss, Flair Airlines, Frontier, Gol Líneas Aéreas, JetBlue, KLM, LATAM Perú, LOT Polish, Magnicharter, Sky Airlines Perú, Southwest, Spirit, Sun Country, Thomson, Turkish Airlines, United Airlines, Virgin Atlantic, Viva Aerobús, Volaris, Volaris Costa Rica, West Jet.
</t>
  </si>
  <si>
    <t xml:space="preserve">Los destinos internacionales con vuelos programados: Ámsterdam, Atlanta, Austin, Baltimore, Bogotá, Boston, Brasilia, Buenos Aires, Calgary, Charlotte, Chicago, Cleveland, Dallas, Denver, Detroit, Edmonton, Estambul, Fort Lauderdale, Frankfurt, Guatemala, Halifax, Houston, Kansas, Katowice, Kelowna, La Habana, Lima, Lisboa, Londres, Los Ángeles, Madrid, Manchester, Medellín, Miami, Minneapolis, Montreal, New Orleans, New York, Newark, Orlando, Ottawa, Panamá, Philadelphia, Phoenix,  Punta Cana, Quebec, Salt Lake City, San Francisco, San José Costa Rica, Seattle, St. Louis, Tampa, Toronto, Vancouver, Washington, Zúrich.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</si>
</sst>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1C55-CB0B-4E7E-81BD-23191D35E3AD}">
  <dimension ref="B2:G14"/>
  <sheetViews>
    <sheetView tabSelected="1"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95</v>
      </c>
      <c r="C6" s="28">
        <f>+C8+D8</f>
        <v>235</v>
      </c>
      <c r="D6" s="28"/>
      <c r="E6" s="28">
        <f>+E8+F8</f>
        <v>234</v>
      </c>
      <c r="F6" s="28"/>
      <c r="G6" s="29">
        <f>C6+E6</f>
        <v>469</v>
      </c>
    </row>
    <row r="7" spans="2:7" ht="17.399999999999999" x14ac:dyDescent="0.3">
      <c r="B7" s="26"/>
      <c r="C7" s="2" t="s">
        <v>5</v>
      </c>
      <c r="D7" s="2" t="s">
        <v>6</v>
      </c>
      <c r="E7" s="2" t="s">
        <v>5</v>
      </c>
      <c r="F7" s="2" t="s">
        <v>6</v>
      </c>
      <c r="G7" s="30"/>
    </row>
    <row r="8" spans="2:7" ht="18" thickBot="1" x14ac:dyDescent="0.35">
      <c r="B8" s="27"/>
      <c r="C8" s="3">
        <v>78</v>
      </c>
      <c r="D8" s="3">
        <v>157</v>
      </c>
      <c r="E8" s="3">
        <v>80</v>
      </c>
      <c r="F8" s="3">
        <v>154</v>
      </c>
      <c r="G8" s="31"/>
    </row>
    <row r="9" spans="2:7" ht="30" customHeight="1" x14ac:dyDescent="0.3">
      <c r="B9" s="6" t="s">
        <v>96</v>
      </c>
      <c r="C9" s="7"/>
      <c r="D9" s="7"/>
      <c r="E9" s="7"/>
      <c r="F9" s="7"/>
      <c r="G9" s="8"/>
    </row>
    <row r="10" spans="2:7" ht="118.2" customHeight="1" thickBot="1" x14ac:dyDescent="0.35">
      <c r="B10" s="9"/>
      <c r="C10" s="10"/>
      <c r="D10" s="10"/>
      <c r="E10" s="10"/>
      <c r="F10" s="10"/>
      <c r="G10" s="11"/>
    </row>
    <row r="11" spans="2:7" ht="117.6" customHeight="1" x14ac:dyDescent="0.3">
      <c r="B11" s="6" t="s">
        <v>97</v>
      </c>
      <c r="C11" s="7"/>
      <c r="D11" s="7"/>
      <c r="E11" s="7"/>
      <c r="F11" s="7"/>
      <c r="G11" s="8"/>
    </row>
    <row r="12" spans="2:7" ht="72" customHeight="1" thickBot="1" x14ac:dyDescent="0.35">
      <c r="B12" s="9"/>
      <c r="C12" s="10"/>
      <c r="D12" s="10"/>
      <c r="E12" s="10"/>
      <c r="F12" s="10"/>
      <c r="G12" s="11"/>
    </row>
    <row r="13" spans="2:7" ht="76.5" customHeight="1" thickBot="1" x14ac:dyDescent="0.35">
      <c r="B13" s="12" t="s">
        <v>55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E1D8-CC6B-4958-82D3-A47211FBF0D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59</v>
      </c>
      <c r="C6" s="28">
        <f>+C8+D8</f>
        <v>218</v>
      </c>
      <c r="D6" s="28"/>
      <c r="E6" s="28">
        <f>+E8+F8</f>
        <v>218</v>
      </c>
      <c r="F6" s="28"/>
      <c r="G6" s="29">
        <f>C6+E6</f>
        <v>436</v>
      </c>
    </row>
    <row r="7" spans="2:7" ht="17.399999999999999" x14ac:dyDescent="0.3">
      <c r="B7" s="26"/>
      <c r="C7" s="2" t="s">
        <v>5</v>
      </c>
      <c r="D7" s="2" t="s">
        <v>6</v>
      </c>
      <c r="E7" s="2" t="s">
        <v>5</v>
      </c>
      <c r="F7" s="2" t="s">
        <v>6</v>
      </c>
      <c r="G7" s="30"/>
    </row>
    <row r="8" spans="2:7" ht="18" thickBot="1" x14ac:dyDescent="0.35">
      <c r="B8" s="27"/>
      <c r="C8" s="3">
        <v>78</v>
      </c>
      <c r="D8" s="3">
        <v>140</v>
      </c>
      <c r="E8" s="3">
        <v>79</v>
      </c>
      <c r="F8" s="3">
        <v>139</v>
      </c>
      <c r="G8" s="31"/>
    </row>
    <row r="9" spans="2:7" x14ac:dyDescent="0.3">
      <c r="B9" s="6" t="s">
        <v>47</v>
      </c>
      <c r="C9" s="7"/>
      <c r="D9" s="7"/>
      <c r="E9" s="7"/>
      <c r="F9" s="7"/>
      <c r="G9" s="8"/>
    </row>
    <row r="10" spans="2:7" ht="118.2" customHeight="1" thickBot="1" x14ac:dyDescent="0.35">
      <c r="B10" s="9"/>
      <c r="C10" s="10"/>
      <c r="D10" s="10"/>
      <c r="E10" s="10"/>
      <c r="F10" s="10"/>
      <c r="G10" s="11"/>
    </row>
    <row r="11" spans="2:7" ht="30" customHeight="1" x14ac:dyDescent="0.3">
      <c r="B11" s="6" t="s">
        <v>69</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E8F-F0D6-404B-ABAE-C53B7DDE8A23}">
  <dimension ref="B2:G14"/>
  <sheetViews>
    <sheetView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60</v>
      </c>
      <c r="C6" s="28">
        <f>+C8+D8</f>
        <v>246</v>
      </c>
      <c r="D6" s="28"/>
      <c r="E6" s="28">
        <f>+E8+F8</f>
        <v>244</v>
      </c>
      <c r="F6" s="28"/>
      <c r="G6" s="29">
        <f>C6+E6</f>
        <v>490</v>
      </c>
    </row>
    <row r="7" spans="2:7" ht="17.399999999999999" x14ac:dyDescent="0.3">
      <c r="B7" s="26"/>
      <c r="C7" s="2" t="s">
        <v>5</v>
      </c>
      <c r="D7" s="2" t="s">
        <v>6</v>
      </c>
      <c r="E7" s="2" t="s">
        <v>5</v>
      </c>
      <c r="F7" s="2" t="s">
        <v>6</v>
      </c>
      <c r="G7" s="30"/>
    </row>
    <row r="8" spans="2:7" ht="18" thickBot="1" x14ac:dyDescent="0.35">
      <c r="B8" s="27"/>
      <c r="C8" s="3">
        <v>85</v>
      </c>
      <c r="D8" s="3">
        <v>161</v>
      </c>
      <c r="E8" s="3">
        <v>84</v>
      </c>
      <c r="F8" s="3">
        <v>160</v>
      </c>
      <c r="G8" s="31"/>
    </row>
    <row r="9" spans="2:7" x14ac:dyDescent="0.3">
      <c r="B9" s="6" t="s">
        <v>67</v>
      </c>
      <c r="C9" s="7"/>
      <c r="D9" s="7"/>
      <c r="E9" s="7"/>
      <c r="F9" s="7"/>
      <c r="G9" s="8"/>
    </row>
    <row r="10" spans="2:7" ht="118.2" customHeight="1" thickBot="1" x14ac:dyDescent="0.35">
      <c r="B10" s="9"/>
      <c r="C10" s="10"/>
      <c r="D10" s="10"/>
      <c r="E10" s="10"/>
      <c r="F10" s="10"/>
      <c r="G10" s="11"/>
    </row>
    <row r="11" spans="2:7" ht="30" customHeight="1" x14ac:dyDescent="0.3">
      <c r="B11" s="6" t="s">
        <v>68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AD1-FCF0-4696-A36E-ECE36C4989AF}">
  <dimension ref="B2:G14"/>
  <sheetViews>
    <sheetView topLeftCell="A10"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61</v>
      </c>
      <c r="C6" s="28">
        <f>+C8+D8</f>
        <v>239</v>
      </c>
      <c r="D6" s="28"/>
      <c r="E6" s="28">
        <f>+E8+F8</f>
        <v>239</v>
      </c>
      <c r="F6" s="28"/>
      <c r="G6" s="29">
        <f>C6+E6</f>
        <v>478</v>
      </c>
    </row>
    <row r="7" spans="2:7" ht="17.399999999999999" x14ac:dyDescent="0.3">
      <c r="B7" s="26"/>
      <c r="C7" s="2" t="s">
        <v>5</v>
      </c>
      <c r="D7" s="2" t="s">
        <v>6</v>
      </c>
      <c r="E7" s="2" t="s">
        <v>5</v>
      </c>
      <c r="F7" s="2" t="s">
        <v>6</v>
      </c>
      <c r="G7" s="30"/>
    </row>
    <row r="8" spans="2:7" ht="18" thickBot="1" x14ac:dyDescent="0.35">
      <c r="B8" s="27"/>
      <c r="C8" s="3">
        <v>79</v>
      </c>
      <c r="D8" s="3">
        <v>160</v>
      </c>
      <c r="E8" s="3">
        <v>81</v>
      </c>
      <c r="F8" s="3">
        <v>158</v>
      </c>
      <c r="G8" s="31"/>
    </row>
    <row r="9" spans="2:7" x14ac:dyDescent="0.3">
      <c r="B9" s="6" t="s">
        <v>65</v>
      </c>
      <c r="C9" s="7"/>
      <c r="D9" s="7"/>
      <c r="E9" s="7"/>
      <c r="F9" s="7"/>
      <c r="G9" s="8"/>
    </row>
    <row r="10" spans="2:7" ht="118.2" customHeight="1" thickBot="1" x14ac:dyDescent="0.35">
      <c r="B10" s="9"/>
      <c r="C10" s="10"/>
      <c r="D10" s="10"/>
      <c r="E10" s="10"/>
      <c r="F10" s="10"/>
      <c r="G10" s="11"/>
    </row>
    <row r="11" spans="2:7" ht="30" customHeight="1" x14ac:dyDescent="0.3">
      <c r="B11" s="6" t="s">
        <v>66</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2D7C-9A95-4ABA-ACC0-8ABA2EB5BD0C}">
  <dimension ref="B2:G14"/>
  <sheetViews>
    <sheetView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62</v>
      </c>
      <c r="C6" s="28">
        <f>+C8+D8</f>
        <v>266</v>
      </c>
      <c r="D6" s="28"/>
      <c r="E6" s="28">
        <f>+E8+F8</f>
        <v>267</v>
      </c>
      <c r="F6" s="28"/>
      <c r="G6" s="29">
        <f>C6+E6</f>
        <v>533</v>
      </c>
    </row>
    <row r="7" spans="2:7" ht="17.399999999999999" x14ac:dyDescent="0.3">
      <c r="B7" s="26"/>
      <c r="C7" s="2" t="s">
        <v>5</v>
      </c>
      <c r="D7" s="2" t="s">
        <v>6</v>
      </c>
      <c r="E7" s="2" t="s">
        <v>5</v>
      </c>
      <c r="F7" s="2" t="s">
        <v>6</v>
      </c>
      <c r="G7" s="30"/>
    </row>
    <row r="8" spans="2:7" ht="18" thickBot="1" x14ac:dyDescent="0.35">
      <c r="B8" s="27"/>
      <c r="C8" s="3">
        <v>76</v>
      </c>
      <c r="D8" s="3">
        <v>190</v>
      </c>
      <c r="E8" s="3">
        <v>77</v>
      </c>
      <c r="F8" s="3">
        <v>190</v>
      </c>
      <c r="G8" s="31"/>
    </row>
    <row r="9" spans="2:7" x14ac:dyDescent="0.3">
      <c r="B9" s="6" t="s">
        <v>63</v>
      </c>
      <c r="C9" s="7"/>
      <c r="D9" s="7"/>
      <c r="E9" s="7"/>
      <c r="F9" s="7"/>
      <c r="G9" s="8"/>
    </row>
    <row r="10" spans="2:7" ht="118.2" customHeight="1" thickBot="1" x14ac:dyDescent="0.35">
      <c r="B10" s="9"/>
      <c r="C10" s="10"/>
      <c r="D10" s="10"/>
      <c r="E10" s="10"/>
      <c r="F10" s="10"/>
      <c r="G10" s="11"/>
    </row>
    <row r="11" spans="2:7" ht="30" customHeight="1" x14ac:dyDescent="0.3">
      <c r="B11" s="6" t="s">
        <v>64</v>
      </c>
      <c r="C11" s="7"/>
      <c r="D11" s="7"/>
      <c r="E11" s="7"/>
      <c r="F11" s="7"/>
      <c r="G11" s="8"/>
    </row>
    <row r="12" spans="2:7" ht="155.25" customHeight="1" thickBot="1" x14ac:dyDescent="0.35">
      <c r="B12" s="9"/>
      <c r="C12" s="10"/>
      <c r="D12" s="10"/>
      <c r="E12" s="10"/>
      <c r="F12" s="10"/>
      <c r="G12" s="11"/>
    </row>
    <row r="13" spans="2:7" ht="76.5" customHeight="1" thickBot="1" x14ac:dyDescent="0.35">
      <c r="B13" s="12" t="s">
        <v>40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CA7-9486-4538-81EC-759108DD6F75}">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56</v>
      </c>
      <c r="C6" s="28">
        <f>+C8+D8</f>
        <v>231</v>
      </c>
      <c r="D6" s="28"/>
      <c r="E6" s="28">
        <f>+E8+F8</f>
        <v>231</v>
      </c>
      <c r="F6" s="28"/>
      <c r="G6" s="29">
        <f>C6+E6</f>
        <v>462</v>
      </c>
    </row>
    <row r="7" spans="2:7" ht="17.399999999999999" x14ac:dyDescent="0.3">
      <c r="B7" s="26"/>
      <c r="C7" s="2" t="s">
        <v>5</v>
      </c>
      <c r="D7" s="2" t="s">
        <v>6</v>
      </c>
      <c r="E7" s="2" t="s">
        <v>5</v>
      </c>
      <c r="F7" s="2" t="s">
        <v>6</v>
      </c>
      <c r="G7" s="30"/>
    </row>
    <row r="8" spans="2:7" ht="18" thickBot="1" x14ac:dyDescent="0.35">
      <c r="B8" s="27"/>
      <c r="C8" s="3">
        <v>81</v>
      </c>
      <c r="D8" s="3">
        <v>150</v>
      </c>
      <c r="E8" s="3">
        <v>82</v>
      </c>
      <c r="F8" s="3">
        <v>149</v>
      </c>
      <c r="G8" s="31"/>
    </row>
    <row r="9" spans="2:7" x14ac:dyDescent="0.3">
      <c r="B9" s="6" t="s">
        <v>57</v>
      </c>
      <c r="C9" s="7"/>
      <c r="D9" s="7"/>
      <c r="E9" s="7"/>
      <c r="F9" s="7"/>
      <c r="G9" s="8"/>
    </row>
    <row r="10" spans="2:7" ht="118.2" customHeight="1" thickBot="1" x14ac:dyDescent="0.35">
      <c r="B10" s="9"/>
      <c r="C10" s="10"/>
      <c r="D10" s="10"/>
      <c r="E10" s="10"/>
      <c r="F10" s="10"/>
      <c r="G10" s="11"/>
    </row>
    <row r="11" spans="2:7" ht="30" customHeight="1" x14ac:dyDescent="0.3">
      <c r="B11" s="6" t="s">
        <v>58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ED26-C14D-453E-AE01-1C6B27D7EA47}">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52</v>
      </c>
      <c r="C6" s="28">
        <f>+C8+D8</f>
        <v>241</v>
      </c>
      <c r="D6" s="28"/>
      <c r="E6" s="28">
        <f>+E8+F8</f>
        <v>239</v>
      </c>
      <c r="F6" s="28"/>
      <c r="G6" s="29">
        <f>C6+E6</f>
        <v>480</v>
      </c>
    </row>
    <row r="7" spans="2:7" ht="17.399999999999999" x14ac:dyDescent="0.3">
      <c r="B7" s="26"/>
      <c r="C7" s="2" t="s">
        <v>5</v>
      </c>
      <c r="D7" s="2" t="s">
        <v>6</v>
      </c>
      <c r="E7" s="2" t="s">
        <v>5</v>
      </c>
      <c r="F7" s="2" t="s">
        <v>6</v>
      </c>
      <c r="G7" s="30"/>
    </row>
    <row r="8" spans="2:7" ht="18" thickBot="1" x14ac:dyDescent="0.35">
      <c r="B8" s="27"/>
      <c r="C8" s="3">
        <v>82</v>
      </c>
      <c r="D8" s="3">
        <v>159</v>
      </c>
      <c r="E8" s="3">
        <v>81</v>
      </c>
      <c r="F8" s="3">
        <v>158</v>
      </c>
      <c r="G8" s="31"/>
    </row>
    <row r="9" spans="2:7" x14ac:dyDescent="0.3">
      <c r="B9" s="6" t="s">
        <v>53</v>
      </c>
      <c r="C9" s="7"/>
      <c r="D9" s="7"/>
      <c r="E9" s="7"/>
      <c r="F9" s="7"/>
      <c r="G9" s="8"/>
    </row>
    <row r="10" spans="2:7" ht="118.2" customHeight="1" thickBot="1" x14ac:dyDescent="0.35">
      <c r="B10" s="9"/>
      <c r="C10" s="10"/>
      <c r="D10" s="10"/>
      <c r="E10" s="10"/>
      <c r="F10" s="10"/>
      <c r="G10" s="11"/>
    </row>
    <row r="11" spans="2:7" ht="30" customHeight="1" x14ac:dyDescent="0.3">
      <c r="B11" s="6" t="s">
        <v>54</v>
      </c>
      <c r="C11" s="7"/>
      <c r="D11" s="7"/>
      <c r="E11" s="7"/>
      <c r="F11" s="7"/>
      <c r="G11" s="8"/>
    </row>
    <row r="12" spans="2:7" ht="155.25" customHeight="1" thickBot="1" x14ac:dyDescent="0.35">
      <c r="B12" s="9"/>
      <c r="C12" s="10"/>
      <c r="D12" s="10"/>
      <c r="E12" s="10"/>
      <c r="F12" s="10"/>
      <c r="G12" s="11"/>
    </row>
    <row r="13" spans="2:7" ht="76.5" customHeight="1" thickBot="1" x14ac:dyDescent="0.35">
      <c r="B13" s="12" t="s">
        <v>55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D69B-BAB5-4A88-9A0B-5C97F542C559}">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50</v>
      </c>
      <c r="C6" s="28">
        <f>+C8+D8</f>
        <v>218</v>
      </c>
      <c r="D6" s="28"/>
      <c r="E6" s="28">
        <f>+E8+F8</f>
        <v>217</v>
      </c>
      <c r="F6" s="28"/>
      <c r="G6" s="29">
        <f>C6+E6</f>
        <v>435</v>
      </c>
    </row>
    <row r="7" spans="2:7" ht="17.399999999999999" x14ac:dyDescent="0.3">
      <c r="B7" s="26"/>
      <c r="C7" s="2" t="s">
        <v>5</v>
      </c>
      <c r="D7" s="2" t="s">
        <v>6</v>
      </c>
      <c r="E7" s="2" t="s">
        <v>5</v>
      </c>
      <c r="F7" s="2" t="s">
        <v>6</v>
      </c>
      <c r="G7" s="30"/>
    </row>
    <row r="8" spans="2:7" ht="18" thickBot="1" x14ac:dyDescent="0.35">
      <c r="B8" s="27"/>
      <c r="C8" s="3">
        <v>80</v>
      </c>
      <c r="D8" s="3">
        <v>138</v>
      </c>
      <c r="E8" s="3">
        <v>80</v>
      </c>
      <c r="F8" s="3">
        <v>137</v>
      </c>
      <c r="G8" s="31"/>
    </row>
    <row r="9" spans="2:7" x14ac:dyDescent="0.3">
      <c r="B9" s="6" t="s">
        <v>48</v>
      </c>
      <c r="C9" s="7"/>
      <c r="D9" s="7"/>
      <c r="E9" s="7"/>
      <c r="F9" s="7"/>
      <c r="G9" s="8"/>
    </row>
    <row r="10" spans="2:7" ht="118.2" customHeight="1" thickBot="1" x14ac:dyDescent="0.35">
      <c r="B10" s="9"/>
      <c r="C10" s="10"/>
      <c r="D10" s="10"/>
      <c r="E10" s="10"/>
      <c r="F10" s="10"/>
      <c r="G10" s="11"/>
    </row>
    <row r="11" spans="2:7" ht="30" customHeight="1" x14ac:dyDescent="0.3">
      <c r="B11" s="6" t="s">
        <v>49</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1F730-E22D-4839-AA1F-21A7956D1139}">
  <dimension ref="B2:G14"/>
  <sheetViews>
    <sheetView workbookViewId="0">
      <selection activeCell="I12" sqref="I12"/>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46</v>
      </c>
      <c r="C6" s="28">
        <f>+C8+D8</f>
        <v>217</v>
      </c>
      <c r="D6" s="28"/>
      <c r="E6" s="28">
        <f>+E8+F8</f>
        <v>215</v>
      </c>
      <c r="F6" s="28"/>
      <c r="G6" s="29">
        <f>C6+E6</f>
        <v>432</v>
      </c>
    </row>
    <row r="7" spans="2:7" ht="17.399999999999999" x14ac:dyDescent="0.3">
      <c r="B7" s="26"/>
      <c r="C7" s="2" t="s">
        <v>5</v>
      </c>
      <c r="D7" s="2" t="s">
        <v>6</v>
      </c>
      <c r="E7" s="2" t="s">
        <v>5</v>
      </c>
      <c r="F7" s="2" t="s">
        <v>6</v>
      </c>
      <c r="G7" s="30"/>
    </row>
    <row r="8" spans="2:7" ht="18" thickBot="1" x14ac:dyDescent="0.35">
      <c r="B8" s="27"/>
      <c r="C8" s="3">
        <v>78</v>
      </c>
      <c r="D8" s="3">
        <v>139</v>
      </c>
      <c r="E8" s="3">
        <v>77</v>
      </c>
      <c r="F8" s="3">
        <v>138</v>
      </c>
      <c r="G8" s="31"/>
    </row>
    <row r="9" spans="2:7" x14ac:dyDescent="0.3">
      <c r="B9" s="6" t="s">
        <v>47</v>
      </c>
      <c r="C9" s="7"/>
      <c r="D9" s="7"/>
      <c r="E9" s="7"/>
      <c r="F9" s="7"/>
      <c r="G9" s="8"/>
    </row>
    <row r="10" spans="2:7" ht="118.2" customHeight="1" thickBot="1" x14ac:dyDescent="0.35">
      <c r="B10" s="9"/>
      <c r="C10" s="10"/>
      <c r="D10" s="10"/>
      <c r="E10" s="10"/>
      <c r="F10" s="10"/>
      <c r="G10" s="11"/>
    </row>
    <row r="11" spans="2:7" ht="30" customHeight="1" x14ac:dyDescent="0.3">
      <c r="B11" s="6" t="s">
        <v>51</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027E-2165-4758-B5D5-06AA27D58C67}">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241</v>
      </c>
      <c r="D6" s="28"/>
      <c r="E6" s="28">
        <f>+E8+F8</f>
        <v>239</v>
      </c>
      <c r="F6" s="28"/>
      <c r="G6" s="29">
        <f>C6+E6</f>
        <v>480</v>
      </c>
    </row>
    <row r="7" spans="2:7" ht="17.399999999999999" x14ac:dyDescent="0.3">
      <c r="B7" s="26"/>
      <c r="C7" s="2" t="s">
        <v>5</v>
      </c>
      <c r="D7" s="2" t="s">
        <v>6</v>
      </c>
      <c r="E7" s="2" t="s">
        <v>5</v>
      </c>
      <c r="F7" s="2" t="s">
        <v>6</v>
      </c>
      <c r="G7" s="30"/>
    </row>
    <row r="8" spans="2:7" ht="18" thickBot="1" x14ac:dyDescent="0.35">
      <c r="B8" s="27"/>
      <c r="C8" s="3">
        <v>82</v>
      </c>
      <c r="D8" s="3">
        <v>159</v>
      </c>
      <c r="E8" s="3">
        <v>80</v>
      </c>
      <c r="F8" s="3">
        <v>159</v>
      </c>
      <c r="G8" s="31"/>
    </row>
    <row r="9" spans="2:7" x14ac:dyDescent="0.3">
      <c r="B9" s="6" t="s">
        <v>44</v>
      </c>
      <c r="C9" s="7"/>
      <c r="D9" s="7"/>
      <c r="E9" s="7"/>
      <c r="F9" s="7"/>
      <c r="G9" s="8"/>
    </row>
    <row r="10" spans="2:7" ht="118.2" customHeight="1" thickBot="1" x14ac:dyDescent="0.35">
      <c r="B10" s="9"/>
      <c r="C10" s="10"/>
      <c r="D10" s="10"/>
      <c r="E10" s="10"/>
      <c r="F10" s="10"/>
      <c r="G10" s="11"/>
    </row>
    <row r="11" spans="2:7" ht="30" customHeight="1" x14ac:dyDescent="0.3">
      <c r="B11" s="6" t="s">
        <v>45</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D176-459B-409B-BACA-8F19D83F396B}">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41</v>
      </c>
      <c r="C6" s="28">
        <f>+C8+D8</f>
        <v>240</v>
      </c>
      <c r="D6" s="28"/>
      <c r="E6" s="28">
        <f>+E8+F8</f>
        <v>238</v>
      </c>
      <c r="F6" s="28"/>
      <c r="G6" s="29">
        <f>C6+E6</f>
        <v>478</v>
      </c>
    </row>
    <row r="7" spans="2:7" ht="17.399999999999999" x14ac:dyDescent="0.3">
      <c r="B7" s="26"/>
      <c r="C7" s="2" t="s">
        <v>5</v>
      </c>
      <c r="D7" s="2" t="s">
        <v>6</v>
      </c>
      <c r="E7" s="2" t="s">
        <v>5</v>
      </c>
      <c r="F7" s="2" t="s">
        <v>6</v>
      </c>
      <c r="G7" s="30"/>
    </row>
    <row r="8" spans="2:7" ht="18" thickBot="1" x14ac:dyDescent="0.35">
      <c r="B8" s="27"/>
      <c r="C8" s="3">
        <v>79</v>
      </c>
      <c r="D8" s="3">
        <v>161</v>
      </c>
      <c r="E8" s="3">
        <v>80</v>
      </c>
      <c r="F8" s="3">
        <v>158</v>
      </c>
      <c r="G8" s="31"/>
    </row>
    <row r="9" spans="2:7" x14ac:dyDescent="0.3">
      <c r="B9" s="6" t="s">
        <v>42</v>
      </c>
      <c r="C9" s="7"/>
      <c r="D9" s="7"/>
      <c r="E9" s="7"/>
      <c r="F9" s="7"/>
      <c r="G9" s="8"/>
    </row>
    <row r="10" spans="2:7" ht="118.2" customHeight="1" thickBot="1" x14ac:dyDescent="0.35">
      <c r="B10" s="9"/>
      <c r="C10" s="10"/>
      <c r="D10" s="10"/>
      <c r="E10" s="10"/>
      <c r="F10" s="10"/>
      <c r="G10" s="11"/>
    </row>
    <row r="11" spans="2:7" ht="30" customHeight="1" x14ac:dyDescent="0.3">
      <c r="B11" s="6" t="s">
        <v>43</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B403-088B-49D6-A655-0BBE6F0256AD}">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92</v>
      </c>
      <c r="C6" s="28">
        <f>+C8+D8</f>
        <v>251</v>
      </c>
      <c r="D6" s="28"/>
      <c r="E6" s="28">
        <f>+E8+F8</f>
        <v>250</v>
      </c>
      <c r="F6" s="28"/>
      <c r="G6" s="29">
        <f>C6+E6</f>
        <v>501</v>
      </c>
    </row>
    <row r="7" spans="2:7" ht="17.399999999999999" x14ac:dyDescent="0.3">
      <c r="B7" s="26"/>
      <c r="C7" s="2" t="s">
        <v>5</v>
      </c>
      <c r="D7" s="2" t="s">
        <v>6</v>
      </c>
      <c r="E7" s="2" t="s">
        <v>5</v>
      </c>
      <c r="F7" s="2" t="s">
        <v>6</v>
      </c>
      <c r="G7" s="30"/>
    </row>
    <row r="8" spans="2:7" ht="18" thickBot="1" x14ac:dyDescent="0.35">
      <c r="B8" s="27"/>
      <c r="C8" s="3">
        <v>78</v>
      </c>
      <c r="D8" s="3">
        <v>173</v>
      </c>
      <c r="E8" s="3">
        <v>79</v>
      </c>
      <c r="F8" s="3">
        <v>171</v>
      </c>
      <c r="G8" s="31"/>
    </row>
    <row r="9" spans="2:7" ht="30" customHeight="1" x14ac:dyDescent="0.3">
      <c r="B9" s="6" t="s">
        <v>93</v>
      </c>
      <c r="C9" s="7"/>
      <c r="D9" s="7"/>
      <c r="E9" s="7"/>
      <c r="F9" s="7"/>
      <c r="G9" s="8"/>
    </row>
    <row r="10" spans="2:7" ht="118.2" customHeight="1" thickBot="1" x14ac:dyDescent="0.35">
      <c r="B10" s="9"/>
      <c r="C10" s="10"/>
      <c r="D10" s="10"/>
      <c r="E10" s="10"/>
      <c r="F10" s="10"/>
      <c r="G10" s="11"/>
    </row>
    <row r="11" spans="2:7" ht="117.6" customHeight="1" x14ac:dyDescent="0.3">
      <c r="B11" s="6" t="s">
        <v>94</v>
      </c>
      <c r="C11" s="7"/>
      <c r="D11" s="7"/>
      <c r="E11" s="7"/>
      <c r="F11" s="7"/>
      <c r="G11" s="8"/>
    </row>
    <row r="12" spans="2:7" ht="72"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70D3-837C-4A10-983E-E56B2163F35E}">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37</v>
      </c>
      <c r="C6" s="28">
        <f>+C8+D8</f>
        <v>268</v>
      </c>
      <c r="D6" s="28"/>
      <c r="E6" s="28">
        <f>+E8+F8</f>
        <v>267</v>
      </c>
      <c r="F6" s="28"/>
      <c r="G6" s="29">
        <f>C6+E6</f>
        <v>535</v>
      </c>
    </row>
    <row r="7" spans="2:7" ht="17.399999999999999" x14ac:dyDescent="0.3">
      <c r="B7" s="26"/>
      <c r="C7" s="2" t="s">
        <v>5</v>
      </c>
      <c r="D7" s="2" t="s">
        <v>6</v>
      </c>
      <c r="E7" s="2" t="s">
        <v>5</v>
      </c>
      <c r="F7" s="2" t="s">
        <v>6</v>
      </c>
      <c r="G7" s="30"/>
    </row>
    <row r="8" spans="2:7" ht="18" thickBot="1" x14ac:dyDescent="0.35">
      <c r="B8" s="27"/>
      <c r="C8" s="3">
        <v>78</v>
      </c>
      <c r="D8" s="3">
        <v>190</v>
      </c>
      <c r="E8" s="3">
        <v>77</v>
      </c>
      <c r="F8" s="3">
        <v>190</v>
      </c>
      <c r="G8" s="31"/>
    </row>
    <row r="9" spans="2:7" x14ac:dyDescent="0.3">
      <c r="B9" s="6" t="s">
        <v>38</v>
      </c>
      <c r="C9" s="7"/>
      <c r="D9" s="7"/>
      <c r="E9" s="7"/>
      <c r="F9" s="7"/>
      <c r="G9" s="8"/>
    </row>
    <row r="10" spans="2:7" ht="118.2" customHeight="1" thickBot="1" x14ac:dyDescent="0.35">
      <c r="B10" s="9"/>
      <c r="C10" s="10"/>
      <c r="D10" s="10"/>
      <c r="E10" s="10"/>
      <c r="F10" s="10"/>
      <c r="G10" s="11"/>
    </row>
    <row r="11" spans="2:7" ht="30" customHeight="1" x14ac:dyDescent="0.3">
      <c r="B11" s="6" t="s">
        <v>39</v>
      </c>
      <c r="C11" s="7"/>
      <c r="D11" s="7"/>
      <c r="E11" s="7"/>
      <c r="F11" s="7"/>
      <c r="G11" s="8"/>
    </row>
    <row r="12" spans="2:7" ht="155.25" customHeight="1" thickBot="1" x14ac:dyDescent="0.35">
      <c r="B12" s="9"/>
      <c r="C12" s="10"/>
      <c r="D12" s="10"/>
      <c r="E12" s="10"/>
      <c r="F12" s="10"/>
      <c r="G12" s="11"/>
    </row>
    <row r="13" spans="2:7" ht="76.5" customHeight="1" thickBot="1" x14ac:dyDescent="0.35">
      <c r="B13" s="12" t="s">
        <v>40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D155-8AD0-478C-A9D8-A69EEC3E2DB5}">
  <dimension ref="B2:G14"/>
  <sheetViews>
    <sheetView workbookViewId="0">
      <selection activeCell="K13" sqref="K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33</v>
      </c>
      <c r="C6" s="28">
        <f>+C8+D8</f>
        <v>229</v>
      </c>
      <c r="D6" s="28"/>
      <c r="E6" s="28">
        <f>+E8+F8</f>
        <v>228</v>
      </c>
      <c r="F6" s="28"/>
      <c r="G6" s="29">
        <f>C6+E6</f>
        <v>457</v>
      </c>
    </row>
    <row r="7" spans="2:7" ht="17.399999999999999" x14ac:dyDescent="0.3">
      <c r="B7" s="26"/>
      <c r="C7" s="2" t="s">
        <v>5</v>
      </c>
      <c r="D7" s="2" t="s">
        <v>6</v>
      </c>
      <c r="E7" s="2" t="s">
        <v>5</v>
      </c>
      <c r="F7" s="2" t="s">
        <v>6</v>
      </c>
      <c r="G7" s="30"/>
    </row>
    <row r="8" spans="2:7" ht="18" thickBot="1" x14ac:dyDescent="0.35">
      <c r="B8" s="27"/>
      <c r="C8" s="3">
        <v>81</v>
      </c>
      <c r="D8" s="3">
        <v>148</v>
      </c>
      <c r="E8" s="3">
        <v>81</v>
      </c>
      <c r="F8" s="3">
        <v>147</v>
      </c>
      <c r="G8" s="31"/>
    </row>
    <row r="9" spans="2:7" x14ac:dyDescent="0.3">
      <c r="B9" s="6" t="s">
        <v>34</v>
      </c>
      <c r="C9" s="7"/>
      <c r="D9" s="7"/>
      <c r="E9" s="7"/>
      <c r="F9" s="7"/>
      <c r="G9" s="8"/>
    </row>
    <row r="10" spans="2:7" ht="118.2" customHeight="1" thickBot="1" x14ac:dyDescent="0.35">
      <c r="B10" s="9"/>
      <c r="C10" s="10"/>
      <c r="D10" s="10"/>
      <c r="E10" s="10"/>
      <c r="F10" s="10"/>
      <c r="G10" s="11"/>
    </row>
    <row r="11" spans="2:7" ht="30" customHeight="1" x14ac:dyDescent="0.3">
      <c r="B11" s="6" t="s">
        <v>35</v>
      </c>
      <c r="C11" s="7"/>
      <c r="D11" s="7"/>
      <c r="E11" s="7"/>
      <c r="F11" s="7"/>
      <c r="G11" s="8"/>
    </row>
    <row r="12" spans="2:7" ht="155.25" customHeight="1" thickBot="1" x14ac:dyDescent="0.35">
      <c r="B12" s="9"/>
      <c r="C12" s="10"/>
      <c r="D12" s="10"/>
      <c r="E12" s="10"/>
      <c r="F12" s="10"/>
      <c r="G12" s="11"/>
    </row>
    <row r="13" spans="2:7" ht="76.5" customHeight="1" thickBot="1" x14ac:dyDescent="0.35">
      <c r="B13" s="12" t="s">
        <v>36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E6926-C34D-4780-8558-4FCE62D1111B}">
  <dimension ref="B2:G14"/>
  <sheetViews>
    <sheetView topLeftCell="A10"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29</v>
      </c>
      <c r="C6" s="28">
        <f>+C8+D8</f>
        <v>235</v>
      </c>
      <c r="D6" s="28"/>
      <c r="E6" s="28">
        <f>+E8+F8</f>
        <v>234</v>
      </c>
      <c r="F6" s="28"/>
      <c r="G6" s="29">
        <f>C6+E6</f>
        <v>469</v>
      </c>
    </row>
    <row r="7" spans="2:7" ht="17.399999999999999" x14ac:dyDescent="0.3">
      <c r="B7" s="26"/>
      <c r="C7" s="2" t="s">
        <v>5</v>
      </c>
      <c r="D7" s="2" t="s">
        <v>6</v>
      </c>
      <c r="E7" s="2" t="s">
        <v>5</v>
      </c>
      <c r="F7" s="2" t="s">
        <v>6</v>
      </c>
      <c r="G7" s="30"/>
    </row>
    <row r="8" spans="2:7" ht="18" thickBot="1" x14ac:dyDescent="0.35">
      <c r="B8" s="27"/>
      <c r="C8" s="3">
        <v>80</v>
      </c>
      <c r="D8" s="3">
        <v>155</v>
      </c>
      <c r="E8" s="3">
        <v>80</v>
      </c>
      <c r="F8" s="3">
        <v>154</v>
      </c>
      <c r="G8" s="31"/>
    </row>
    <row r="9" spans="2:7" x14ac:dyDescent="0.3">
      <c r="B9" s="6" t="s">
        <v>30</v>
      </c>
      <c r="C9" s="7"/>
      <c r="D9" s="7"/>
      <c r="E9" s="7"/>
      <c r="F9" s="7"/>
      <c r="G9" s="8"/>
    </row>
    <row r="10" spans="2:7" ht="118.2" customHeight="1" thickBot="1" x14ac:dyDescent="0.35">
      <c r="B10" s="9"/>
      <c r="C10" s="10"/>
      <c r="D10" s="10"/>
      <c r="E10" s="10"/>
      <c r="F10" s="10"/>
      <c r="G10" s="11"/>
    </row>
    <row r="11" spans="2:7" ht="30" customHeight="1" x14ac:dyDescent="0.3">
      <c r="B11" s="6" t="s">
        <v>31</v>
      </c>
      <c r="C11" s="7"/>
      <c r="D11" s="7"/>
      <c r="E11" s="7"/>
      <c r="F11" s="7"/>
      <c r="G11" s="8"/>
    </row>
    <row r="12" spans="2:7" ht="155.25" customHeight="1" thickBot="1" x14ac:dyDescent="0.35">
      <c r="B12" s="9"/>
      <c r="C12" s="10"/>
      <c r="D12" s="10"/>
      <c r="E12" s="10"/>
      <c r="F12" s="10"/>
      <c r="G12" s="11"/>
    </row>
    <row r="13" spans="2:7" ht="76.5" customHeight="1" thickBot="1" x14ac:dyDescent="0.35">
      <c r="B13" s="12" t="s">
        <v>32</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C747-C0A1-4D80-81AF-15C05DBECBF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24</v>
      </c>
      <c r="C6" s="28">
        <f>+C8+D8</f>
        <v>216</v>
      </c>
      <c r="D6" s="28"/>
      <c r="E6" s="28">
        <f>+E8+F8</f>
        <v>214</v>
      </c>
      <c r="F6" s="28"/>
      <c r="G6" s="29">
        <f>C6+E6</f>
        <v>430</v>
      </c>
    </row>
    <row r="7" spans="2:7" ht="17.399999999999999" x14ac:dyDescent="0.3">
      <c r="B7" s="26"/>
      <c r="C7" s="2" t="s">
        <v>5</v>
      </c>
      <c r="D7" s="2" t="s">
        <v>6</v>
      </c>
      <c r="E7" s="2" t="s">
        <v>5</v>
      </c>
      <c r="F7" s="2" t="s">
        <v>6</v>
      </c>
      <c r="G7" s="30"/>
    </row>
    <row r="8" spans="2:7" ht="18" thickBot="1" x14ac:dyDescent="0.35">
      <c r="B8" s="27"/>
      <c r="C8" s="3">
        <v>81</v>
      </c>
      <c r="D8" s="3">
        <v>135</v>
      </c>
      <c r="E8" s="3">
        <v>80</v>
      </c>
      <c r="F8" s="3">
        <v>134</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F187-FAA6-4C9E-959C-5252E3C62C5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20</v>
      </c>
      <c r="C6" s="28">
        <f>+C8+D8</f>
        <v>210</v>
      </c>
      <c r="D6" s="28"/>
      <c r="E6" s="28">
        <f>+E8+F8</f>
        <v>211</v>
      </c>
      <c r="F6" s="28"/>
      <c r="G6" s="29">
        <f>C6+E6</f>
        <v>421</v>
      </c>
    </row>
    <row r="7" spans="2:7" ht="17.399999999999999" x14ac:dyDescent="0.3">
      <c r="B7" s="26"/>
      <c r="C7" s="2" t="s">
        <v>5</v>
      </c>
      <c r="D7" s="2" t="s">
        <v>6</v>
      </c>
      <c r="E7" s="2" t="s">
        <v>5</v>
      </c>
      <c r="F7" s="2" t="s">
        <v>6</v>
      </c>
      <c r="G7" s="30"/>
    </row>
    <row r="8" spans="2:7" ht="18" thickBot="1" x14ac:dyDescent="0.35">
      <c r="B8" s="27"/>
      <c r="C8" s="3">
        <v>75</v>
      </c>
      <c r="D8" s="3">
        <v>135</v>
      </c>
      <c r="E8" s="3">
        <v>77</v>
      </c>
      <c r="F8" s="3">
        <v>134</v>
      </c>
      <c r="G8" s="31"/>
    </row>
    <row r="9" spans="2:7" x14ac:dyDescent="0.3">
      <c r="B9" s="6" t="s">
        <v>21</v>
      </c>
      <c r="C9" s="7"/>
      <c r="D9" s="7"/>
      <c r="E9" s="7"/>
      <c r="F9" s="7"/>
      <c r="G9" s="8"/>
    </row>
    <row r="10" spans="2:7" ht="118.2" customHeight="1" thickBot="1" x14ac:dyDescent="0.35">
      <c r="B10" s="9"/>
      <c r="C10" s="10"/>
      <c r="D10" s="10"/>
      <c r="E10" s="10"/>
      <c r="F10" s="10"/>
      <c r="G10" s="11"/>
    </row>
    <row r="11" spans="2:7" ht="30" customHeight="1" x14ac:dyDescent="0.3">
      <c r="B11" s="6" t="s">
        <v>22</v>
      </c>
      <c r="C11" s="7"/>
      <c r="D11" s="7"/>
      <c r="E11" s="7"/>
      <c r="F11" s="7"/>
      <c r="G11" s="8"/>
    </row>
    <row r="12" spans="2:7" ht="155.25"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C627-677B-4B9B-90E4-CF7BAEED93FB}">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16</v>
      </c>
      <c r="C6" s="28">
        <f>+C8+D8</f>
        <v>226</v>
      </c>
      <c r="D6" s="28"/>
      <c r="E6" s="28">
        <f>+E8+F8</f>
        <v>225</v>
      </c>
      <c r="F6" s="28"/>
      <c r="G6" s="29">
        <f>C6+E6</f>
        <v>451</v>
      </c>
    </row>
    <row r="7" spans="2:7" ht="17.399999999999999" x14ac:dyDescent="0.3">
      <c r="B7" s="26"/>
      <c r="C7" s="2" t="s">
        <v>5</v>
      </c>
      <c r="D7" s="2" t="s">
        <v>6</v>
      </c>
      <c r="E7" s="2" t="s">
        <v>5</v>
      </c>
      <c r="F7" s="2" t="s">
        <v>6</v>
      </c>
      <c r="G7" s="30"/>
    </row>
    <row r="8" spans="2:7" ht="18" thickBot="1" x14ac:dyDescent="0.35">
      <c r="B8" s="27"/>
      <c r="C8" s="3">
        <v>75</v>
      </c>
      <c r="D8" s="3">
        <v>151</v>
      </c>
      <c r="E8" s="3">
        <v>75</v>
      </c>
      <c r="F8" s="3">
        <v>150</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34CA-A693-4C5C-9C51-DD2D94F86287}">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v>
      </c>
      <c r="C6" s="28">
        <f>+C8+D8</f>
        <v>231</v>
      </c>
      <c r="D6" s="28"/>
      <c r="E6" s="28">
        <f>+E8+F8</f>
        <v>230</v>
      </c>
      <c r="F6" s="28"/>
      <c r="G6" s="29">
        <f>C6+E6</f>
        <v>461</v>
      </c>
    </row>
    <row r="7" spans="2:7" ht="17.399999999999999" x14ac:dyDescent="0.3">
      <c r="B7" s="26"/>
      <c r="C7" s="2" t="s">
        <v>5</v>
      </c>
      <c r="D7" s="2" t="s">
        <v>6</v>
      </c>
      <c r="E7" s="2" t="s">
        <v>5</v>
      </c>
      <c r="F7" s="2" t="s">
        <v>6</v>
      </c>
      <c r="G7" s="30"/>
    </row>
    <row r="8" spans="2:7" ht="18" thickBot="1" x14ac:dyDescent="0.35">
      <c r="B8" s="27"/>
      <c r="C8" s="3">
        <v>75</v>
      </c>
      <c r="D8" s="3">
        <v>156</v>
      </c>
      <c r="E8" s="3">
        <v>77</v>
      </c>
      <c r="F8" s="3">
        <v>153</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14</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topLeftCell="A7"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246</v>
      </c>
      <c r="D6" s="28"/>
      <c r="E6" s="28">
        <f>+E8+F8</f>
        <v>246</v>
      </c>
      <c r="F6" s="28"/>
      <c r="G6" s="29">
        <f>C6+E6</f>
        <v>492</v>
      </c>
    </row>
    <row r="7" spans="2:7" ht="17.399999999999999" x14ac:dyDescent="0.3">
      <c r="B7" s="26"/>
      <c r="C7" s="2" t="s">
        <v>5</v>
      </c>
      <c r="D7" s="2" t="s">
        <v>6</v>
      </c>
      <c r="E7" s="2" t="s">
        <v>5</v>
      </c>
      <c r="F7" s="2" t="s">
        <v>6</v>
      </c>
      <c r="G7" s="30"/>
    </row>
    <row r="8" spans="2:7" ht="18" thickBot="1" x14ac:dyDescent="0.35">
      <c r="B8" s="27"/>
      <c r="C8" s="3">
        <v>75</v>
      </c>
      <c r="D8" s="3">
        <v>171</v>
      </c>
      <c r="E8" s="3">
        <v>74</v>
      </c>
      <c r="F8" s="3">
        <v>172</v>
      </c>
      <c r="G8" s="31"/>
    </row>
    <row r="9" spans="2:7" x14ac:dyDescent="0.3">
      <c r="B9" s="6" t="s">
        <v>10</v>
      </c>
      <c r="C9" s="7"/>
      <c r="D9" s="7"/>
      <c r="E9" s="7"/>
      <c r="F9" s="7"/>
      <c r="G9" s="8"/>
    </row>
    <row r="10" spans="2:7" ht="118.2" customHeight="1" thickBot="1" x14ac:dyDescent="0.35">
      <c r="B10" s="9"/>
      <c r="C10" s="10"/>
      <c r="D10" s="10"/>
      <c r="E10" s="10"/>
      <c r="F10" s="10"/>
      <c r="G10" s="11"/>
    </row>
    <row r="11" spans="2:7" ht="30" customHeight="1" x14ac:dyDescent="0.3">
      <c r="B11" s="6" t="s">
        <v>11</v>
      </c>
      <c r="C11" s="7"/>
      <c r="D11" s="7"/>
      <c r="E11" s="7"/>
      <c r="F11" s="7"/>
      <c r="G11" s="8"/>
    </row>
    <row r="12" spans="2:7" ht="155.25" customHeight="1" thickBot="1" x14ac:dyDescent="0.35">
      <c r="B12" s="9"/>
      <c r="C12" s="10"/>
      <c r="D12" s="10"/>
      <c r="E12" s="10"/>
      <c r="F12" s="10"/>
      <c r="G12" s="11"/>
    </row>
    <row r="13" spans="2:7" ht="76.5" customHeight="1" thickBot="1" x14ac:dyDescent="0.35">
      <c r="B13" s="12" t="s">
        <v>12</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EE1F-0649-48CC-AD6B-2753AC5A5D07}">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89</v>
      </c>
      <c r="C6" s="28">
        <f>+C8+D8</f>
        <v>245</v>
      </c>
      <c r="D6" s="28"/>
      <c r="E6" s="28">
        <f>+E8+F8</f>
        <v>240</v>
      </c>
      <c r="F6" s="28"/>
      <c r="G6" s="29">
        <f>C6+E6</f>
        <v>485</v>
      </c>
    </row>
    <row r="7" spans="2:7" ht="17.399999999999999" x14ac:dyDescent="0.3">
      <c r="B7" s="26"/>
      <c r="C7" s="2" t="s">
        <v>5</v>
      </c>
      <c r="D7" s="2" t="s">
        <v>6</v>
      </c>
      <c r="E7" s="2" t="s">
        <v>5</v>
      </c>
      <c r="F7" s="2" t="s">
        <v>6</v>
      </c>
      <c r="G7" s="30"/>
    </row>
    <row r="8" spans="2:7" ht="18" thickBot="1" x14ac:dyDescent="0.35">
      <c r="B8" s="27"/>
      <c r="C8" s="3">
        <v>77</v>
      </c>
      <c r="D8" s="3">
        <v>168</v>
      </c>
      <c r="E8" s="3">
        <v>75</v>
      </c>
      <c r="F8" s="3">
        <v>165</v>
      </c>
      <c r="G8" s="31"/>
    </row>
    <row r="9" spans="2:7" ht="30" customHeight="1" x14ac:dyDescent="0.3">
      <c r="B9" s="6" t="s">
        <v>90</v>
      </c>
      <c r="C9" s="7"/>
      <c r="D9" s="7"/>
      <c r="E9" s="7"/>
      <c r="F9" s="7"/>
      <c r="G9" s="8"/>
    </row>
    <row r="10" spans="2:7" ht="118.2" customHeight="1" thickBot="1" x14ac:dyDescent="0.35">
      <c r="B10" s="9"/>
      <c r="C10" s="10"/>
      <c r="D10" s="10"/>
      <c r="E10" s="10"/>
      <c r="F10" s="10"/>
      <c r="G10" s="11"/>
    </row>
    <row r="11" spans="2:7" ht="117.6" customHeight="1" x14ac:dyDescent="0.3">
      <c r="B11" s="6" t="s">
        <v>91</v>
      </c>
      <c r="C11" s="7"/>
      <c r="D11" s="7"/>
      <c r="E11" s="7"/>
      <c r="F11" s="7"/>
      <c r="G11" s="8"/>
    </row>
    <row r="12" spans="2:7" ht="72" customHeight="1" thickBot="1" x14ac:dyDescent="0.35">
      <c r="B12" s="9"/>
      <c r="C12" s="10"/>
      <c r="D12" s="10"/>
      <c r="E12" s="10"/>
      <c r="F12" s="10"/>
      <c r="G12" s="11"/>
    </row>
    <row r="13" spans="2:7" ht="76.5" customHeight="1" thickBot="1" x14ac:dyDescent="0.35">
      <c r="B13" s="12" t="s">
        <v>23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948C-16AB-4968-9DD2-FD52EB69DF04}">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80</v>
      </c>
      <c r="C6" s="28">
        <f>+C8+D8</f>
        <v>257</v>
      </c>
      <c r="D6" s="28"/>
      <c r="E6" s="28">
        <f>+E8+F8</f>
        <v>255</v>
      </c>
      <c r="F6" s="28"/>
      <c r="G6" s="29">
        <f>C6+E6</f>
        <v>512</v>
      </c>
    </row>
    <row r="7" spans="2:7" ht="17.399999999999999" x14ac:dyDescent="0.3">
      <c r="B7" s="26"/>
      <c r="C7" s="2" t="s">
        <v>5</v>
      </c>
      <c r="D7" s="2" t="s">
        <v>6</v>
      </c>
      <c r="E7" s="2" t="s">
        <v>5</v>
      </c>
      <c r="F7" s="2" t="s">
        <v>6</v>
      </c>
      <c r="G7" s="30"/>
    </row>
    <row r="8" spans="2:7" ht="18" thickBot="1" x14ac:dyDescent="0.35">
      <c r="B8" s="27"/>
      <c r="C8" s="3">
        <v>82</v>
      </c>
      <c r="D8" s="3">
        <v>175</v>
      </c>
      <c r="E8" s="3">
        <v>81</v>
      </c>
      <c r="F8" s="3">
        <v>174</v>
      </c>
      <c r="G8" s="31"/>
    </row>
    <row r="9" spans="2:7" x14ac:dyDescent="0.3">
      <c r="B9" s="6" t="s">
        <v>87</v>
      </c>
      <c r="C9" s="7"/>
      <c r="D9" s="7"/>
      <c r="E9" s="7"/>
      <c r="F9" s="7"/>
      <c r="G9" s="8"/>
    </row>
    <row r="10" spans="2:7" ht="118.2" customHeight="1" thickBot="1" x14ac:dyDescent="0.35">
      <c r="B10" s="9"/>
      <c r="C10" s="10"/>
      <c r="D10" s="10"/>
      <c r="E10" s="10"/>
      <c r="F10" s="10"/>
      <c r="G10" s="11"/>
    </row>
    <row r="11" spans="2:7" ht="30" customHeight="1" x14ac:dyDescent="0.3">
      <c r="B11" s="6" t="s">
        <v>88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C661-AED8-45CA-8FE3-51F808754E4A}">
  <dimension ref="B2:G14"/>
  <sheetViews>
    <sheetView workbookViewId="0">
      <selection activeCell="J13" sqref="J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81</v>
      </c>
      <c r="C6" s="28">
        <f>+C8+D8</f>
        <v>256</v>
      </c>
      <c r="D6" s="28"/>
      <c r="E6" s="28">
        <f>+E8+F8</f>
        <v>256</v>
      </c>
      <c r="F6" s="28"/>
      <c r="G6" s="29">
        <f>C6+E6</f>
        <v>512</v>
      </c>
    </row>
    <row r="7" spans="2:7" ht="17.399999999999999" x14ac:dyDescent="0.3">
      <c r="B7" s="26"/>
      <c r="C7" s="2" t="s">
        <v>5</v>
      </c>
      <c r="D7" s="2" t="s">
        <v>6</v>
      </c>
      <c r="E7" s="2" t="s">
        <v>5</v>
      </c>
      <c r="F7" s="2" t="s">
        <v>6</v>
      </c>
      <c r="G7" s="30"/>
    </row>
    <row r="8" spans="2:7" ht="18" thickBot="1" x14ac:dyDescent="0.35">
      <c r="B8" s="27"/>
      <c r="C8" s="3">
        <v>79</v>
      </c>
      <c r="D8" s="3">
        <v>177</v>
      </c>
      <c r="E8" s="3">
        <v>81</v>
      </c>
      <c r="F8" s="3">
        <v>175</v>
      </c>
      <c r="G8" s="31"/>
    </row>
    <row r="9" spans="2:7" x14ac:dyDescent="0.3">
      <c r="B9" s="6" t="s">
        <v>85</v>
      </c>
      <c r="C9" s="7"/>
      <c r="D9" s="7"/>
      <c r="E9" s="7"/>
      <c r="F9" s="7"/>
      <c r="G9" s="8"/>
    </row>
    <row r="10" spans="2:7" ht="118.2" customHeight="1" thickBot="1" x14ac:dyDescent="0.35">
      <c r="B10" s="9"/>
      <c r="C10" s="10"/>
      <c r="D10" s="10"/>
      <c r="E10" s="10"/>
      <c r="F10" s="10"/>
      <c r="G10" s="11"/>
    </row>
    <row r="11" spans="2:7" ht="30" customHeight="1" x14ac:dyDescent="0.3">
      <c r="B11" s="6" t="s">
        <v>86</v>
      </c>
      <c r="C11" s="7"/>
      <c r="D11" s="7"/>
      <c r="E11" s="7"/>
      <c r="F11" s="7"/>
      <c r="G11" s="8"/>
    </row>
    <row r="12" spans="2:7" ht="155.25" customHeight="1" thickBot="1" x14ac:dyDescent="0.35">
      <c r="B12" s="9"/>
      <c r="C12" s="10"/>
      <c r="D12" s="10"/>
      <c r="E12" s="10"/>
      <c r="F12" s="10"/>
      <c r="G12" s="11"/>
    </row>
    <row r="13" spans="2:7" ht="76.5" customHeight="1" thickBot="1" x14ac:dyDescent="0.35">
      <c r="B13" s="12" t="s">
        <v>15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F0B79-978E-4A12-B575-9805032752A7}">
  <dimension ref="B2:G14"/>
  <sheetViews>
    <sheetView topLeftCell="A10"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82</v>
      </c>
      <c r="C6" s="28">
        <f>+C8+D8</f>
        <v>306</v>
      </c>
      <c r="D6" s="28"/>
      <c r="E6" s="28">
        <f>+E8+F8</f>
        <v>304</v>
      </c>
      <c r="F6" s="28"/>
      <c r="G6" s="29">
        <f>C6+E6</f>
        <v>610</v>
      </c>
    </row>
    <row r="7" spans="2:7" ht="17.399999999999999" x14ac:dyDescent="0.3">
      <c r="B7" s="26"/>
      <c r="C7" s="2" t="s">
        <v>5</v>
      </c>
      <c r="D7" s="2" t="s">
        <v>6</v>
      </c>
      <c r="E7" s="2" t="s">
        <v>5</v>
      </c>
      <c r="F7" s="2" t="s">
        <v>6</v>
      </c>
      <c r="G7" s="30"/>
    </row>
    <row r="8" spans="2:7" ht="18" thickBot="1" x14ac:dyDescent="0.35">
      <c r="B8" s="27"/>
      <c r="C8" s="3">
        <v>76</v>
      </c>
      <c r="D8" s="3">
        <v>230</v>
      </c>
      <c r="E8" s="3">
        <v>75</v>
      </c>
      <c r="F8" s="3">
        <v>229</v>
      </c>
      <c r="G8" s="31"/>
    </row>
    <row r="9" spans="2:7" x14ac:dyDescent="0.3">
      <c r="B9" s="6" t="s">
        <v>83</v>
      </c>
      <c r="C9" s="7"/>
      <c r="D9" s="7"/>
      <c r="E9" s="7"/>
      <c r="F9" s="7"/>
      <c r="G9" s="8"/>
    </row>
    <row r="10" spans="2:7" ht="118.2" customHeight="1" thickBot="1" x14ac:dyDescent="0.35">
      <c r="B10" s="9"/>
      <c r="C10" s="10"/>
      <c r="D10" s="10"/>
      <c r="E10" s="10"/>
      <c r="F10" s="10"/>
      <c r="G10" s="11"/>
    </row>
    <row r="11" spans="2:7" ht="30" customHeight="1" x14ac:dyDescent="0.3">
      <c r="B11" s="6" t="s">
        <v>84</v>
      </c>
      <c r="C11" s="7"/>
      <c r="D11" s="7"/>
      <c r="E11" s="7"/>
      <c r="F11" s="7"/>
      <c r="G11" s="8"/>
    </row>
    <row r="12" spans="2:7" ht="155.25" customHeight="1" thickBot="1" x14ac:dyDescent="0.35">
      <c r="B12" s="9"/>
      <c r="C12" s="10"/>
      <c r="D12" s="10"/>
      <c r="E12" s="10"/>
      <c r="F12" s="10"/>
      <c r="G12" s="11"/>
    </row>
    <row r="13" spans="2:7" ht="76.5" customHeight="1" thickBot="1" x14ac:dyDescent="0.35">
      <c r="B13" s="12" t="s">
        <v>40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FECF-2495-44B0-8955-5D2F09B3063E}">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77</v>
      </c>
      <c r="C6" s="28">
        <f>+C8+D8</f>
        <v>246</v>
      </c>
      <c r="D6" s="28"/>
      <c r="E6" s="28">
        <f>+E8+F8</f>
        <v>247</v>
      </c>
      <c r="F6" s="28"/>
      <c r="G6" s="29">
        <f>C6+E6</f>
        <v>493</v>
      </c>
    </row>
    <row r="7" spans="2:7" ht="17.399999999999999" x14ac:dyDescent="0.3">
      <c r="B7" s="26"/>
      <c r="C7" s="2" t="s">
        <v>5</v>
      </c>
      <c r="D7" s="2" t="s">
        <v>6</v>
      </c>
      <c r="E7" s="2" t="s">
        <v>5</v>
      </c>
      <c r="F7" s="2" t="s">
        <v>6</v>
      </c>
      <c r="G7" s="30"/>
    </row>
    <row r="8" spans="2:7" ht="18" thickBot="1" x14ac:dyDescent="0.35">
      <c r="B8" s="27"/>
      <c r="C8" s="3">
        <v>81</v>
      </c>
      <c r="D8" s="3">
        <v>165</v>
      </c>
      <c r="E8" s="3">
        <v>81</v>
      </c>
      <c r="F8" s="3">
        <v>166</v>
      </c>
      <c r="G8" s="31"/>
    </row>
    <row r="9" spans="2:7" x14ac:dyDescent="0.3">
      <c r="B9" s="6" t="s">
        <v>78</v>
      </c>
      <c r="C9" s="7"/>
      <c r="D9" s="7"/>
      <c r="E9" s="7"/>
      <c r="F9" s="7"/>
      <c r="G9" s="8"/>
    </row>
    <row r="10" spans="2:7" ht="118.2" customHeight="1" thickBot="1" x14ac:dyDescent="0.35">
      <c r="B10" s="9"/>
      <c r="C10" s="10"/>
      <c r="D10" s="10"/>
      <c r="E10" s="10"/>
      <c r="F10" s="10"/>
      <c r="G10" s="11"/>
    </row>
    <row r="11" spans="2:7" ht="30" customHeight="1" x14ac:dyDescent="0.3">
      <c r="B11" s="6" t="s">
        <v>79</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D7A7-5C8A-4D94-B588-471813AE8964}">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74</v>
      </c>
      <c r="C6" s="28">
        <f>+C8+D8</f>
        <v>244</v>
      </c>
      <c r="D6" s="28"/>
      <c r="E6" s="28">
        <f>+E8+F8</f>
        <v>243</v>
      </c>
      <c r="F6" s="28"/>
      <c r="G6" s="29">
        <f>C6+E6</f>
        <v>487</v>
      </c>
    </row>
    <row r="7" spans="2:7" ht="17.399999999999999" x14ac:dyDescent="0.3">
      <c r="B7" s="26"/>
      <c r="C7" s="2" t="s">
        <v>5</v>
      </c>
      <c r="D7" s="2" t="s">
        <v>6</v>
      </c>
      <c r="E7" s="2" t="s">
        <v>5</v>
      </c>
      <c r="F7" s="2" t="s">
        <v>6</v>
      </c>
      <c r="G7" s="30"/>
    </row>
    <row r="8" spans="2:7" ht="18" thickBot="1" x14ac:dyDescent="0.35">
      <c r="B8" s="27"/>
      <c r="C8" s="3">
        <v>80</v>
      </c>
      <c r="D8" s="3">
        <v>164</v>
      </c>
      <c r="E8" s="3">
        <v>80</v>
      </c>
      <c r="F8" s="3">
        <v>163</v>
      </c>
      <c r="G8" s="31"/>
    </row>
    <row r="9" spans="2:7" x14ac:dyDescent="0.3">
      <c r="B9" s="6" t="s">
        <v>75</v>
      </c>
      <c r="C9" s="7"/>
      <c r="D9" s="7"/>
      <c r="E9" s="7"/>
      <c r="F9" s="7"/>
      <c r="G9" s="8"/>
    </row>
    <row r="10" spans="2:7" ht="118.2" customHeight="1" thickBot="1" x14ac:dyDescent="0.35">
      <c r="B10" s="9"/>
      <c r="C10" s="10"/>
      <c r="D10" s="10"/>
      <c r="E10" s="10"/>
      <c r="F10" s="10"/>
      <c r="G10" s="11"/>
    </row>
    <row r="11" spans="2:7" ht="30" customHeight="1" x14ac:dyDescent="0.3">
      <c r="B11" s="6" t="s">
        <v>76</v>
      </c>
      <c r="C11" s="7"/>
      <c r="D11" s="7"/>
      <c r="E11" s="7"/>
      <c r="F11" s="7"/>
      <c r="G11" s="8"/>
    </row>
    <row r="12" spans="2:7" ht="155.25" customHeight="1" thickBot="1" x14ac:dyDescent="0.35">
      <c r="B12" s="9"/>
      <c r="C12" s="10"/>
      <c r="D12" s="10"/>
      <c r="E12" s="10"/>
      <c r="F12" s="10"/>
      <c r="G12" s="11"/>
    </row>
    <row r="13" spans="2:7" ht="76.5" customHeight="1" thickBot="1" x14ac:dyDescent="0.35">
      <c r="B13" s="12" t="s">
        <v>55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6EE9-0D66-420B-901D-B4CAA3228DA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70</v>
      </c>
      <c r="C6" s="28">
        <f>+C8+D8</f>
        <v>222</v>
      </c>
      <c r="D6" s="28"/>
      <c r="E6" s="28">
        <f>+E8+F8</f>
        <v>221</v>
      </c>
      <c r="F6" s="28"/>
      <c r="G6" s="29">
        <f>C6+E6</f>
        <v>443</v>
      </c>
    </row>
    <row r="7" spans="2:7" ht="17.399999999999999" x14ac:dyDescent="0.3">
      <c r="B7" s="26"/>
      <c r="C7" s="2" t="s">
        <v>5</v>
      </c>
      <c r="D7" s="2" t="s">
        <v>6</v>
      </c>
      <c r="E7" s="2" t="s">
        <v>5</v>
      </c>
      <c r="F7" s="2" t="s">
        <v>6</v>
      </c>
      <c r="G7" s="30"/>
    </row>
    <row r="8" spans="2:7" ht="18" thickBot="1" x14ac:dyDescent="0.35">
      <c r="B8" s="27"/>
      <c r="C8" s="3">
        <v>79</v>
      </c>
      <c r="D8" s="3">
        <v>143</v>
      </c>
      <c r="E8" s="3">
        <v>79</v>
      </c>
      <c r="F8" s="3">
        <v>142</v>
      </c>
      <c r="G8" s="31"/>
    </row>
    <row r="9" spans="2:7" x14ac:dyDescent="0.3">
      <c r="B9" s="6" t="s">
        <v>71</v>
      </c>
      <c r="C9" s="7"/>
      <c r="D9" s="7"/>
      <c r="E9" s="7"/>
      <c r="F9" s="7"/>
      <c r="G9" s="8"/>
    </row>
    <row r="10" spans="2:7" ht="118.2" customHeight="1" thickBot="1" x14ac:dyDescent="0.35">
      <c r="B10" s="9"/>
      <c r="C10" s="10"/>
      <c r="D10" s="10"/>
      <c r="E10" s="10"/>
      <c r="F10" s="10"/>
      <c r="G10" s="11"/>
    </row>
    <row r="11" spans="2:7" ht="30" customHeight="1" x14ac:dyDescent="0.3">
      <c r="B11" s="6" t="s">
        <v>72</v>
      </c>
      <c r="C11" s="7"/>
      <c r="D11" s="7"/>
      <c r="E11" s="7"/>
      <c r="F11" s="7"/>
      <c r="G11" s="8"/>
    </row>
    <row r="12" spans="2:7" ht="155.25" customHeight="1" thickBot="1" x14ac:dyDescent="0.35">
      <c r="B12" s="9"/>
      <c r="C12" s="10"/>
      <c r="D12" s="10"/>
      <c r="E12" s="10"/>
      <c r="F12" s="10"/>
      <c r="G12" s="11"/>
    </row>
    <row r="13" spans="2:7" ht="76.5" customHeight="1" thickBot="1" x14ac:dyDescent="0.35">
      <c r="B13" s="12" t="s">
        <v>73</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2025-11-27T17:10:39Z</dcterms:modified>
</cp:coreProperties>
</file>