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PC ACTI\ESCRITORIO\Reportes ASUR\2026\"/>
    </mc:Choice>
  </mc:AlternateContent>
  <xr:revisionPtr revIDLastSave="0" documentId="13_ncr:1_{B12A8611-5D8F-4E2B-B82A-DB749BA19861}" xr6:coauthVersionLast="43" xr6:coauthVersionMax="43" xr10:uidLastSave="{00000000-0000-0000-0000-000000000000}"/>
  <bookViews>
    <workbookView xWindow="-108" yWindow="-108" windowWidth="23256" windowHeight="12576" xr2:uid="{00000000-000D-0000-FFFF-FFFF00000000}"/>
  </bookViews>
  <sheets>
    <sheet name="13" sheetId="71" r:id="rId1"/>
    <sheet name="12" sheetId="70" r:id="rId2"/>
    <sheet name="11" sheetId="69" r:id="rId3"/>
    <sheet name="10" sheetId="68" r:id="rId4"/>
    <sheet name="9" sheetId="65" r:id="rId5"/>
    <sheet name="8" sheetId="66" r:id="rId6"/>
    <sheet name="7" sheetId="67" r:id="rId7"/>
    <sheet name="6" sheetId="64" r:id="rId8"/>
    <sheet name="5" sheetId="63" r:id="rId9"/>
    <sheet name="4" sheetId="62" r:id="rId10"/>
    <sheet name="3" sheetId="61" r:id="rId11"/>
    <sheet name="2" sheetId="60" r:id="rId12"/>
    <sheet name="1" sheetId="25" r:id="rId1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71" l="1"/>
  <c r="C6" i="71"/>
  <c r="G6" i="71" l="1"/>
  <c r="E6" i="70"/>
  <c r="C6" i="70"/>
  <c r="G6" i="70" l="1"/>
  <c r="E6" i="69"/>
  <c r="C6" i="69"/>
  <c r="G6" i="69" s="1"/>
  <c r="E6" i="68" l="1"/>
  <c r="C6" i="68"/>
  <c r="G6" i="68" l="1"/>
  <c r="E6" i="65"/>
  <c r="C6" i="65"/>
  <c r="E6" i="66"/>
  <c r="C6" i="66"/>
  <c r="E6" i="67"/>
  <c r="C6" i="67"/>
  <c r="G6" i="65" l="1"/>
  <c r="G6" i="66"/>
  <c r="G6" i="67"/>
  <c r="E6" i="64"/>
  <c r="C6" i="64"/>
  <c r="G6" i="64" s="1"/>
  <c r="E6" i="63" l="1"/>
  <c r="C6" i="63"/>
  <c r="G6" i="63" l="1"/>
  <c r="E6" i="62"/>
  <c r="C6" i="62"/>
  <c r="G6" i="62" l="1"/>
  <c r="E6" i="61"/>
  <c r="C6" i="61"/>
  <c r="G6" i="61" s="1"/>
  <c r="E6" i="60" l="1"/>
  <c r="C6" i="60"/>
  <c r="G6" i="60" l="1"/>
  <c r="E6" i="25"/>
  <c r="C6" i="25"/>
  <c r="G6" i="25" l="1"/>
</calcChain>
</file>

<file path=xl/sharedStrings.xml><?xml version="1.0" encoding="utf-8"?>
<sst xmlns="http://schemas.openxmlformats.org/spreadsheetml/2006/main" count="182" uniqueCount="60">
  <si>
    <t>DESGLOSE OPERACIONES AEROPUERTO INTERNACIONAL DE CANCÚN</t>
  </si>
  <si>
    <t>FECHA</t>
  </si>
  <si>
    <t>LLEGADAS</t>
  </si>
  <si>
    <t>SALIDAS</t>
  </si>
  <si>
    <t>TOTAL OPERACIONES</t>
  </si>
  <si>
    <t>Nal.</t>
  </si>
  <si>
    <t>Intl</t>
  </si>
  <si>
    <t>Fuente: ASUR</t>
  </si>
  <si>
    <t>1 de Marzo</t>
  </si>
  <si>
    <t>2 de Marzo</t>
  </si>
  <si>
    <t xml:space="preserve">Aerolíneas internacionales con vuelos programados: Aerolíneas Argentinas, Aeroméxico, Air Canada, Air Europa, Air France, Air Transat, Alaska, Allegiant, American Airlines, Arajet, Avianca, Avianca Costa Rica, British Airways, Condor, Copa, Delta, Eurowings, Flair Airlines, Frontier, JetBlue, LATAM Chile, LATAM Perú, Magnicharter, Polonia Airlines, Porter Airlines, Sky Airlines Perú, Southwest, Spirit, Sun Country, Thomson, United Airlines, Virgin Atlantic, Viva Aerobús, Volaris, Volaris Salvador, West Jet.  </t>
  </si>
  <si>
    <t>Los destinos internacionales con vuelos programados:  Atlanta, Austin, Baltimore, Birmingham, Bogotá, Boston, Buenos Aires, Calgary, Charlotte, Chicago, Cincinnati, Cleveland, Dallas, Denver, Detroit, Edmonton, Fort Lauderdale, Frankfurt, Guatemala, Halifax, Hamilton, Houston, Indianápolis, Kansas City, Kelowna, Kitchener, La Habana, Lima, Londres, Los Ángeles, Madrid, Manchester, Medellín, Miami, Milwaukee, Minneapolis, Montreal, Nashville,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t>
  </si>
  <si>
    <t>Destinos nacionales con operaciones programadas:  Aguascalientes, Chihuahua, Ciudad de México, Guadalajara, León, Monterrey, Morelia, Oaxaca, Puebla, Querétaro, San Luis Potosí, Santa Lucia, Tampico, Tijuana, Toluca, Tuxtla, Veracruz, Villahermosa.</t>
  </si>
  <si>
    <t xml:space="preserve">Aerolíneas internacionales con vuelos programados: Aerolíneas Argentinas, Aeroméxico, Air Canada, Air Caraibes, Air France, Air Transat, Alaska, Allegiant, American Airlines, Arajet, Avianca, Avianca Costa Rica, British Airways, Condor, Copa, Delta, Eurowings, Evelope, Flair Airlines, Frontier, Global, JetBlue, LATAM Perú, Magnicharter, Porter Airlines, Sky Airlines Perú, Southwest, Spirit, Sun Country, Thomson, Turkish Airlines, United Airlines, Viva Aerobús, Volaris, Volaris Salvador, West Jet, World2Fly.
</t>
  </si>
  <si>
    <t xml:space="preserve">Los destinos internacionales con vuelos programados: Atlanta, Austin, Baltimore, Bogotá, Boston, Buenos Aires, Calgary, Charlotte, Chicago, Cincinnati, Cleveland, Dallas, Denver, Detroit, Edmonton, Estambul, Fort Lauderdale, Frankfurt, Guatemala, Halifax, Hamilton, Houston, Indianápolis, Kansas, Kelowna, La Habana, Lansing, Lima, Lincoln, Londres, Los Ángeles, Madrid, Manchester, Medellín, Miami, Milwaukee, Minneapolis, Montreal, New Orleans, New York, Newark, Orlando, Orly, Ottawa, Panamá, Paris, Philadelphia, Phoenix, Punta Cana, Quebec, Raleigh Durham, Regina Sask, Rockford, Salt Lake City, San Francisco, San José Costa Rica, Saskatoon, Seattle, St. Louis, Tampa, Thunder Bay, Toronto, Vancouver, Washington, Windsor, Winnipeg. </t>
  </si>
  <si>
    <t>Destinos nacionales con operaciones programadas:  Chihuahua, Ciudad de México, Guadalajara, León, Monterrey, Puebla, Querétaro, San Luis Potosí, Santa Lucía, Tijuana, Toluca, Torreón, Tuxtla, Veracruz, Villahermosa.</t>
  </si>
  <si>
    <t>3 de Marzo</t>
  </si>
  <si>
    <t xml:space="preserve">Aerolíneas internacionales con vuelos programados:  Aer Lingus, Aerolíneas Argentinas, Aeroméxico, Air Canada, Air Europa, Air France, Air Portugal, Air Transat, Alaska, American Airlines, Arajet, Avianca, Avianca Costa Rica, British Airways, Condor, Copa, Delta, Edelweiss, Flair Airlines, Frontier, Gol Líneas Aéreas, JetBlue, KLM, LATAM Perú, Magnicharter, Neos SPA, Porter Airlines, Sky Airlines Perú, Southwest, Spirit, Sun Country, Thomson, TUI Airlines Netherland, Turkish Airlines, United Airlines, Viva Aerobús, Volaris, Volaris Costa Rica, West Jet.
</t>
  </si>
  <si>
    <t xml:space="preserve">Los destinos internacionales con vuelos programados: Ámsterdam, Atlanta, Austin, Baltimore, Bogotá, Boston, Brasilia, Buenos Aires, Calgary, Camagüey, Charlotte, Chicago, Cleveland, Dallas, Denver, Detroit, Dublín, Edmonton, Estambul, Fort Lauderdale, Frankfurt, Guatemala, Halifax, Hamilton, Houston, Kansas City, Kelowna, La Habana, Lima, Lisboa, Londres, Los Ángeles, Madrid, Malpensa, Medellín, Miami, Milwaukee, Minneapolis, Montreal, New Orleans, New York, Newark, Orlando, Ottawa, Panamá, Paris, Philadelphia, Phoenix, Punta Cana, Quebec, Regina Sask, Salt Lake City, San Francisco, San José Costa Rica, Saskatoon, Seattle, St. Louis, Tampa, Toronto, Vancouver, Victoria, Washington, Winnipeg, Zúrich. </t>
  </si>
  <si>
    <t>Destinos nacionales con operaciones programadas:  Aguascalientes, Ciudad de México, Guadalajara, León, Monterrey, Oaxaca, Puebla, Querétaro, Reynosa, San Luis Potosí, Santa Lucía, Tijuana, Toluca, Torreón, Tuxtla, Veracruz, Villahermosa.</t>
  </si>
  <si>
    <t>4 de Marzo</t>
  </si>
  <si>
    <t xml:space="preserve">Aerolíneas internacionales con vuelos programados:  Aerolíneas Argentinas, Aeroméxico, Air Canada, Air Caraibes, Air France, Air Transat, Alaska, American Airlines, Arajet, Avianca, Avianca Costa Rica, British Airways, Condor, Copa, Delta, Eurowings, Flair Airlines, Frontier, Global, JetBlue, LATAM Perú, Magnicharter, Porter Airlines, Sky Airlines Perú, Southwest, Spirit, Sun Country, Thomson, Turkish Airlines, United Airlines, Virgin Atlantic, Viva Aerobús, Volaris, Volaris Salvador, West Jet. </t>
  </si>
  <si>
    <t>Los destinos internacionales con vuelos programados: Atlanta, Austin, Baltimore, Birmingham, Bogotá, Boston, Buenos Aires, Calgary, Camagüey, Charlotte, Charlottetown, Chicago, Cleveland, Dallas, Denver, Detroit, Edmonton, Estambul, Fort Lauderdale, Frankfurt, Guatemala, Halifax, Hamilton, Houston, Kansas, Kelowna, La Habana, Lansing, Lima, Lincoln, Londres, Los Ángeles, Manchester, Medellín, Miami, Milwaukee, Minneapolis, Montreal, New Orleans, New York, Newark, Orlando, Orly, Ottawa, Panamá, Paris, Philadelphia, Phoenix, Punta Cana, Quebec, Raleigh Durham, Regina Sask, Rockford, Salt Lake City, San Francisco, San José de Costa Rica, Seattle, St. Louis, Tampa, Toronto, Vancouver, Victoria, Washington, Winnipeg.</t>
  </si>
  <si>
    <t>Destinos nacionales con operaciones programadas:  Chihuahua, Ciudad de México, Ciudad Juárez, Guadalajara, León, Monterrey, Puebla, Querétaro, San Luis Potosí, Santa Lucía, Tijuana, Toluca, Tuxtla, Veracruz, Villahermosa.</t>
  </si>
  <si>
    <t>5 de Marzo</t>
  </si>
  <si>
    <t>Aerolíneas internacionales con vuelos programados:  Aer Lingus, Aerolíneas Argentinas, Aeroméxico, Air Canada, Air Europa, Air France, Air Portugal, Air Transat, Alaska, American Airlines, Arajet, Avianca, Avianca Costa Rica, British Airways, Condor, Copa, Delta, Edelweiss, Flair Airlines, Frontier, Gol Líneas Aéreas, JetBlue, KLM, LATAM Perú, Magnicharter, Neos SPA, Polonia Airlines, Porter Airlines, Sky Airlines Perú, Southwest, Spirit, Sun Country, Thomson, Turkish Airlines, United Airlines, Viva Aerobús, Volaris, Volaris Costa Rica, West Jet.</t>
  </si>
  <si>
    <t xml:space="preserve">Los destinos internacionales con vuelos programados: Ámsterdam, Atlanta, Austin, Baltimore, Bogotá, Boston, Brasilia, Buenos Aires, Calgary, Charlotte, Chicago, Cleveland, Dallas, Denver, Detroit, Dublín, Edmonton, Estambul, Fiumicino, Fort Lauderdale, Frankfurt, Guatemala, Halifax, Houston, Kansas, Katowice, Kelowna, La Habana, Lima, Lisboa, London, Londres, Los Ángeles, Madrid, Manchester, Medellín, Miami, Milwaukee, Minneapolis, Moncton, Montreal, Nashville, New Orleans, New York, Newark, Orlando, Ottawa, Panamá, París, Philadelphia, Phoenix, Punta Cana, Quebec, Raleigh-Durham, Salt Lake City, San Francisco, San José Costa Rica, Seattle, St. Louis, Tampa, Toronto, Vancouver, Washington, Winnipeg, Zúrich. </t>
  </si>
  <si>
    <t>Destinos nacionales con operaciones programadas:   Ciudad de México, Guadalajara, León, Monterrey, Morelia, Oaxaca, Puebla, Querétaro, San Luis Potosí, Santa Lucía, Tampico, Tijuana, Toluca, Tuxtla, Veracruz, Villahermosa.</t>
  </si>
  <si>
    <t>6 de Marzo</t>
  </si>
  <si>
    <t>Aerolíneas internacionales con vuelos programados:  Aeroméxico, Air Canada, Air Europa, Air France, Air Portugal, Air Transat, Alaska, American Airlines, Arajet, Avianca, Avianca Costa Rica, British Airways, Condor, Copa, Delta, Eurowings, Evelope, Flair Airlines, Frontier, JetBlue, LATAM Chile, LATAM Perú, Magnicharter, Porter Airlines, Sky Airlines Perú, Southwest, Spirit, Sun Country, Thomson, Turkish Airlines, United Airlines, Virgin Atlantic, Viva Aerobús, Volaris, Volaris Salvador, West Jet, World2Fly.</t>
  </si>
  <si>
    <t>Los destinos internacionales con vuelos programados: Atlanta, Austin, Baltimore, Bogotá, Boston, Calgary, Charlotte, Chicago, Cleveland, Dallas, Denver, Detroit, Edmonton, Estambul, Fort Lauderdale, Frankfurt, Guatemala, Hamilton, Houston, Indianápolis, Kansas, Kelowna, La Habana, Lima, Lisboa, Londres, Los Ángeles, Madrid, Medellín, Miami, Milwaukee, Minneapolis, Montreal, Nashville, New Orleans, New York, Newark, Orlando, Ottawa, Panamá, Paris, Philadelphia, Phoenix, Punta Cana, Quebec, Raleigh-Durham, Regina Sask, Salt Lake City, San Francisco, San José Costa Rica, Santiago de Chile, Seattle, St. Louis, Tampa, Toronto, Vancouver, Washington, Winnipeg.</t>
  </si>
  <si>
    <t>Destinos nacionales con operaciones programadas:  Chihuahua, Ciudad de México, Ciudad Juárez, Guadalajara, León, Monterrey, Oaxaca, Puebla, Querétaro, San Luis Potosí, Santa Lucía, Tijuana, Toluca, Tuxtla, Veracruz, Villahermosa.</t>
  </si>
  <si>
    <t>9 de Marzo</t>
  </si>
  <si>
    <t>8 de Marzo</t>
  </si>
  <si>
    <t>7 de Marzo</t>
  </si>
  <si>
    <t xml:space="preserve">Aerolíneas internacionales con vuelos programados:  Aer Lingus, Aerolíneas Argentinas, Aeroméxico, Air Canadá, Air Caraibes, Air France, Air Portugal, Air Transat, Alaska, Allegiant, American Airlines, Arajet,  Avianca, Avianca Costa Rica, Breeze Airways, British Airways, Condor, Conviasa, Copa, Delta, Edelweiss, Flair Airlines, Frontier, Global, JetBlue, KLM, LATAM Perú, Magnicharter, Porter Airlines, Sky Airlines Perú, Southwest, Spirit, Sun Country, TUI Airlines Netherland, Turkish Airlines, United Airlines, Viva Aerobús, Volaris, Volaris Costa Rica, West Jet.
</t>
  </si>
  <si>
    <t>Los destinos internacionales con vuelos programados: Ámsterdam, Atlanta, Austin, Baltimore, Bogotá, Boston, Buenos Aires, Calgary, Caracas, Charleston, Charlotte, Chicago, Cincinnati, Cleveland, Colorado Springs, Columbus, Dallas, Denver, Detroit, Dublín, Edmonton, Estambul, Fort Lauderdale, Frankfurt, Guatemala, Halifax, Hamilton, Houston, Indianápolis, Kansas City, La Habana, Lansing, Lima, Lisboa, London, Londres, Los Ángeles, Medellín, Miami, Milwaukee, Minneapolis, Montreal, Nashville, New Orleans, New York, Newark, Norfolk, Oklahoma, Orlando, Orly, Ottawa, Panamá, Paris, Philadelphia, Phoenix, Pittsburg, Portland, Providence, Punta Cana, Quebec, Raleigh – Durham, Regina Sask, Rockford, Salt Lake City, San Antonio, San Francisco, San José de Costa Rica, Saskatoon, Seattle, St. Louis, Tampa, Toronto, Vancouver, Victoria, Washington, Winnipeg, Zúrich.</t>
  </si>
  <si>
    <t>Destinos nacionales con operaciones programadas:  Chihuahua, Ciudad de México, Ciudad Juárez, Guadalajara, León, Monterrey, Oaxaca, Puebla, Querétaro, Reynosa, San Luis Potosí, Santa Lucia, Tampico, Tijuana, Toluca, Torreón, Tuxtla, Veracruz, Villahermosa.</t>
  </si>
  <si>
    <t xml:space="preserve">Aerolíneas internacionales con vuelos programados:  Aerolíneas Argentinas, Aeroméxico, Air Canada, Air Europa, Air France, Air Transat, Alaska, American Airlines, Arajet, Avianca, Avianca Costa Rica, British Airways, Condor, Copa, Delta, Eurowings, Flair Airlines, Frontier, JetBlue, LATAM Chile, LATAM Perú, Magnicharter, Polonia Airlines, Porter Airlines, Sky Airlines Perú, Southwest, Spirit, Sun Country, Thomson, Turkish Airlines, United Airlines, Virgin Atlantic, Viva Aerobús, Volaris, Volaris Salvador, West Jet.  </t>
  </si>
  <si>
    <t>Los destinos internacionales con vuelos programados: Atlanta, Austin, Baltimore, Birmingham, Bogotá, Boston, Buenos Aires, Calgary, Charlotte, Chicago, Cincinnati, Cleveland, Columbus, Dallas, Denver, Detroit, Edmonton, Estambul, Fort Lauderdale, Frankfurt, Guatemala, Halifax, Hamilton, Houston, Indianápolis, Kansas City, Kelowna, Kitchener, La Habana, Lima, Londres, Los Ángeles, Madrid, Manchester, Medellín, Miami, Milwaukee, Minneapolis, Montreal, Nashville,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t>
  </si>
  <si>
    <t>Destinos nacionales con operaciones programadas:  Aguascalientes, Chihuahua, Ciudad de México, Ciudad Juárez, Guadalajara, León, Monterrey, Morelia, Oaxaca, Puebla, Querétaro, Reynosa, San Luis Potosí, Santa Lucia, Tampico, Tijuana, Toluca, Tuxtla, Veracruz, Villahermosa.</t>
  </si>
  <si>
    <t>Aerolíneas internacionales con vuelos programados:  Aerolíneas Argentinas, Aeroméxico, Air Canada, Air Caraibes, Air France, Air Transat, Alaska, American Airlines, Arajet, Avianca, Avianca Costa Rica, British Airways, Condor, Copa, Delta, Eurowings, Evelope, Flair Airlines, Frontier, Global, JetBlue, LATAM Perú, Magnicharter, Porter Airlines, Sky Airlines Perú, Southwest, Spirit, Sun Country, Thomson, Turkish Airlines, United Airlines, Viva Aerobús, Volaris, Volaris Salvador, West Jet, World2Fly.</t>
  </si>
  <si>
    <t xml:space="preserve">Los destinos internacionales con vuelos programados: Atlanta, Austin, Baltimore, Bogotá, Boston, Buenos Aires, Calgary, Charlotte, Chicago, Cincinnati, Cleveland, Dallas, Denver, Detroit, Edmonton, Estambul, Fort Lauderdale, Frankfurt, Guatemala, Halifax, Hamilton, Houston, Kansas, Kelowna, La Habana, Lansing, Lima, Lincoln, Londres, Los Ángeles, Madrid, Manchester, Medellín, Miami, Milwaukee, Minneapolis, Montreal, Nashville, New Orleans, New York, Newark, Orlando, Orly, Ottawa, Panamá, Paris, Philadelphia, Phoenix, Punta Cana, Quebec, Raleigh Durham, Regina Sask, Rockford, Salt Lake City, San Francisco, San José Costa Rica, Saskatoon, Seattle, St. Louis, Tampa, Thunder Bay, Toronto, Vancouver, Washington, Windsor, Winnipeg. </t>
  </si>
  <si>
    <t>Destinos nacionales con operaciones programadas:  Chihuahua, Ciudad de México, Ciudad Juárez, Guadalajara, León, Monterrey, Oaxaca, Puebla, Querétaro, San Luis Potosí, Santa Lucía, Tijuana, Toluca, Torreón, Tuxtla, Veracruz, Villahermosa.</t>
  </si>
  <si>
    <t>10 de Marzo</t>
  </si>
  <si>
    <t xml:space="preserve">Aerolíneas internacionales con vuelos programados:  Aer Lingus, Aerolíneas Argentinas, Aeroméxico, Air Canada, Air Europa, Air France, Air Portugal, Air Transat, Alaska, Allegiant, American Airlines, Arajet, Avianca, Avianca Costa Rica, British Airways, Condor, Copa, Delta, Edelweiss, Flair Airlines, Frontier, Gol Líneas Aéreas, JetBlue, KLM, LATAM Perú, Magnicharter, Neos SPA, Polonia Airlines, Porter Airlines, Sky Airlines Perú, Southwest, Spirit, Sun Country, Thomson, TUI Airlines Netherland, Tuifly Nordic, Turkish Airlines, United Airlines, Viva Aerobús, Volaris, Volaris Costa Rica, West Jet.
</t>
  </si>
  <si>
    <t xml:space="preserve">Los destinos internacionales con vuelos programados: Ámsterdam, Atlanta, Austin, Baltimore, Bogotá, Boston, Brasilia, Buenos Aires, Calgary, Camagüey, Charlotte, Chicago, Cincinnati, Cleveland, Copenhague, Dallas, Denver, Detroit, Dublín, Edmonton, Estambul, Estocolmo, Fort Lauderdale, Frankfurt, Guatemala, Halifax, Hamilton, Houston, Kansas City, Kelowna, La Habana, Lima, Lincoln, Lisboa, Londres, Los Ángeles, Madrid, Malpensa, Medellín, Miami, Milwaukee, Minneapolis, Montreal, Nashville, New Orleans, New York, Newark, Orlando, Ottawa, Panamá, Paris, Philadelphia, Phoenix, Pittsburgh, Punta Cana, Quebec, Raleigh-Durham, Regina Sask, Salt Lake City, San Francisco, San José Costa Rica, Saskatoon, Seattle, St. Louis, Tampa, Toronto, Vancouver, Victoria, Washington, Winnipeg, Zúrich. </t>
  </si>
  <si>
    <t>Destinos nacionales con operaciones programadas:  Aguascalientes, Ciudad de México, Ciudad Juárez, Guadalajara, León, Monterrey, Morelia, Oaxaca, Puebla, Querétaro, Reynosa, San Luis Potosí, Santa Lucía, Tijuana, Toluca, Torreón, Tuxtla, Veracruz, Villahermosa.</t>
  </si>
  <si>
    <t>11 de Marzo</t>
  </si>
  <si>
    <t xml:space="preserve">Aerolíneas internacionales con vuelos programados:  Aerolíneas Argentinas, Aeroméxico, Air Canada, Air Caraibes, Air France, Air Transat, Alaska, American Airlines, Arajet, Avianca, Avianca Costa Rica, British Airways, Condor, Copa, Delta, Eurowings, Flair Airlines, Frontier, Global, JetBlue, LATAM Perú, Magnicharter, Porter Airlines, Sky Airlines Perú, Southwest, Spirit, Sun Country, Thomson, Turkish Airlines, United Airlines, Virgin Atlantic, Viva Aerobús, Volaris, Volaris Salvador, West Jet. 
</t>
  </si>
  <si>
    <t>Los destinos internacionales con vuelos programados: Atlanta, Austin, Baltimore, Birmingham, Bogotá, Boston, Buenos Aires, Calgary, Camagüey, Charlotte, Charlottetown, Chicago, Cincinnati, Cleveland, Dallas, Denver, Detroit, Edmonton, Estambul, Fort Lauderdale, Frankfurt, Guatemala, Halifax, Hamilton, Houston, Kansas, Kelowna, La Habana, Lansing, Lima, Lincoln, Londres, Los Ángeles, Manchester, Medellín, Miami, Milwaukee, Minneapolis, Montreal, Nashville, New Orleans, New York, Newark, Orlando, Orly, Ottawa, Panamá, Paris, Philadelphia, Phoenix, Punta Cana, Quebec, Raleigh Durham, Regina Sask, Rockford, Salt Lake City, San Francisco, San José de Costa Rica, Seattle, St. Louis, Tampa, Toronto, Vancouver, Victoria, Washington, Winnipeg.</t>
  </si>
  <si>
    <t>Destinos nacionales con operaciones programadas:   Chihuahua, Ciudad de México, Ciudad Juárez, Guadalajara, León, Monterrey, Oaxaca, Puebla, Querétaro, San Luis Potosí, Santa Lucía, Tijuana, Toluca, Tuxtla, Veracruz, Villahermosa.</t>
  </si>
  <si>
    <t>12 de Marzo</t>
  </si>
  <si>
    <t xml:space="preserve">Aerolíneas internacionales con vuelos programados:  Aer Lingus, Aerolíneas Argentinas, Aeroméxico, Air Canada, Air Europa, Air France, Air Portugal, Air Transat, Alaska, American Airlines, Arajet, Avianca, Avianca Costa Rica, British Airways, Condor, Copa, Delta, Edelweiss, Flair Airlines, Frontier, Gol Líneas Aéreas, JetBlue, KLM, LATAM Perú, Magnicharter, Neos SPA, Polonia Airlines, Porter Airlines, Sky Airlines Perú, Southwest, Spirit, Sun Country, Thomson, Turkish Airlines, United Airlines, Viva Aerobús, Volaris, Volaris Costa Rica, West Jet.
</t>
  </si>
  <si>
    <t xml:space="preserve">Los destinos internacionales con vuelos programados:Ámsterdam, Atlanta, Austin, Baltimore, Bogotá, Boston, Brasilia, Buenos Aires, Calgary, Charlotte, Charlottetown, Chicago, Cleveland, Dallas, Denver, Detroit, Dublín, Edmonton, Estambul, Fiumicino, Fort Lauderdale, Frankfurt, Guatemala, Halifax, Houston, Kansas, Katowice, Kelowna, La Habana, Lima, Lisboa, London, Londres, Los Ángeles, Madrid, Manchester, Medellín, Miami, Milwaukee, Minneapolis, Moncton, Montreal, Nashville, New Orleans, New York, Newark, Orlando, Ottawa, Panamá, París, Philadelphia, Phoenix, Punta Cana, Quebec, Raleigh-Durham, Salt Lake City, San Francisco, San José Costa Rica, Seattle, St. Louis, Tampa, Toronto, Vancouver, Washington, Winnipeg, Zúrich. 
</t>
  </si>
  <si>
    <t>Destinos nacionales con operaciones programadas: Aguascalientes, Ciudad de México, Ciudad Juárez, Guadalajara, León, Monterrey, Morelia, Oaxaca, Puebla, Querétaro, San Luis Potosí, Santa Lucía, Tampico, Tijuana, Toluca, Tuxtla, Veracruz, Villahermosa.</t>
  </si>
  <si>
    <t>13 de Marzo</t>
  </si>
  <si>
    <t>Aerolíneas internacionales con vuelos programados:  Aeroméxico, Air Canada, Air Europa, Air France, Air Portugal, Air Transat, Alaska, Allegiant, American Airlines, Arajet, Avianca, Avianca Costa Rica, British Airways, Condor, Copa, Delta, Eurowings, Evelope, Flair Airlines, Frontier, JetBlue, LATAM Chile, LATAM Perú, Magnicharter, Porter Airlines, Sky Airlines Perú, Southwest, Spirit, Sun Country, Thomson, Turkish Airlines, United Airlines, Virgin Atlantic, Viva Aerobús, Volaris, Volaris Salvador, West Jet, World2Fly.</t>
  </si>
  <si>
    <t>Los destinos internacionales con vuelos programados: Atlanta, Austin, Baltimore, Bogotá, Boston, Calgary, Charlotte, Chicago, Cincinnati, Cleveland, Dallas, Denver, Detroit, Edmonton, Estambul, Fort Lauderdale, Frankfurt, Guatemala, Halifax, Hamilton, Houston, Indianápolis, Kansas, Kelowna, La Habana, Lima, Lisboa, Londres, Los Ángeles, Madrid, Medellín, Miami, Milwaukee, Minneapolis, Montreal, Nashville, New York, Newark, Orlando, Ottawa, Panamá, Paris, Philadelphia, Phoenix, Pittsburgh, Punta Cana, Quebec, Raleigh-Durham, Regina Sask, Salt Lake City, San Francisco, San José Costa Rica, Santiago de Chile, Seattle, St. Louis, Tampa, Toronto, Vancouver, Washington, Winnipeg.</t>
  </si>
  <si>
    <t>Destinos nacionales con operaciones programadas: Chihuahua, Ciudad de México, Ciudad Juárez, Guadalajara, León, Monterrey, Oaxaca, Puebla, Querétaro, San Luis Potosí, Santa Lucía, Tijuana, Toluca, Tuxtla, Veracruz, Villahermosa.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</si>
</sst>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Arial"/>
      <family val="2"/>
    </font>
    <font>
      <b/>
      <i/>
      <sz val="14"/>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
    <xf numFmtId="0" fontId="0" fillId="0" borderId="0" xfId="0"/>
    <xf numFmtId="0" fontId="0" fillId="2" borderId="0" xfId="0" applyFill="1"/>
    <xf numFmtId="0" fontId="1" fillId="2" borderId="10" xfId="0" applyFont="1" applyFill="1" applyBorder="1" applyAlignment="1">
      <alignment horizontal="center"/>
    </xf>
    <xf numFmtId="0" fontId="1" fillId="2" borderId="15" xfId="0" applyFont="1" applyFill="1" applyBorder="1" applyAlignment="1">
      <alignment horizontal="center"/>
    </xf>
    <xf numFmtId="0" fontId="1" fillId="2" borderId="19" xfId="0" applyFont="1" applyFill="1" applyBorder="1" applyAlignment="1">
      <alignment horizontal="center"/>
    </xf>
    <xf numFmtId="0" fontId="1" fillId="2" borderId="21"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2" borderId="20" xfId="0" applyFont="1" applyFill="1" applyBorder="1" applyAlignment="1">
      <alignment horizontal="center"/>
    </xf>
    <xf numFmtId="0" fontId="1"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F9EB-2079-449F-97A5-C01E25121D55}">
  <dimension ref="B2:G14"/>
  <sheetViews>
    <sheetView tabSelected="1"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56</v>
      </c>
      <c r="C6" s="28">
        <f>+C8+D8</f>
        <v>289</v>
      </c>
      <c r="D6" s="28"/>
      <c r="E6" s="28">
        <f>+E8+F8</f>
        <v>287</v>
      </c>
      <c r="F6" s="28"/>
      <c r="G6" s="29">
        <f>C6+E6</f>
        <v>576</v>
      </c>
    </row>
    <row r="7" spans="2:7" ht="17.399999999999999" x14ac:dyDescent="0.3">
      <c r="B7" s="26"/>
      <c r="C7" s="2" t="s">
        <v>5</v>
      </c>
      <c r="D7" s="2" t="s">
        <v>6</v>
      </c>
      <c r="E7" s="2" t="s">
        <v>5</v>
      </c>
      <c r="F7" s="2" t="s">
        <v>6</v>
      </c>
      <c r="G7" s="30"/>
    </row>
    <row r="8" spans="2:7" ht="18" thickBot="1" x14ac:dyDescent="0.35">
      <c r="B8" s="27"/>
      <c r="C8" s="3">
        <v>74</v>
      </c>
      <c r="D8" s="3">
        <v>215</v>
      </c>
      <c r="E8" s="3">
        <v>75</v>
      </c>
      <c r="F8" s="3">
        <v>212</v>
      </c>
      <c r="G8" s="31"/>
    </row>
    <row r="9" spans="2:7" x14ac:dyDescent="0.3">
      <c r="B9" s="6" t="s">
        <v>57</v>
      </c>
      <c r="C9" s="7"/>
      <c r="D9" s="7"/>
      <c r="E9" s="7"/>
      <c r="F9" s="7"/>
      <c r="G9" s="8"/>
    </row>
    <row r="10" spans="2:7" ht="118.2" customHeight="1" thickBot="1" x14ac:dyDescent="0.35">
      <c r="B10" s="9"/>
      <c r="C10" s="10"/>
      <c r="D10" s="10"/>
      <c r="E10" s="10"/>
      <c r="F10" s="10"/>
      <c r="G10" s="11"/>
    </row>
    <row r="11" spans="2:7" ht="30" customHeight="1" x14ac:dyDescent="0.3">
      <c r="B11" s="6" t="s">
        <v>58</v>
      </c>
      <c r="C11" s="7"/>
      <c r="D11" s="7"/>
      <c r="E11" s="7"/>
      <c r="F11" s="7"/>
      <c r="G11" s="8"/>
    </row>
    <row r="12" spans="2:7" ht="155.25" customHeight="1" thickBot="1" x14ac:dyDescent="0.35">
      <c r="B12" s="9"/>
      <c r="C12" s="10"/>
      <c r="D12" s="10"/>
      <c r="E12" s="10"/>
      <c r="F12" s="10"/>
      <c r="G12" s="11"/>
    </row>
    <row r="13" spans="2:7" ht="76.5" customHeight="1" thickBot="1" x14ac:dyDescent="0.35">
      <c r="B13" s="12" t="s">
        <v>59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250B-3427-4B9C-B507-A12EE5D0A7FE}">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20</v>
      </c>
      <c r="C6" s="28">
        <f>+C8+D8</f>
        <v>257</v>
      </c>
      <c r="D6" s="28"/>
      <c r="E6" s="28">
        <f>+E8+F8</f>
        <v>256</v>
      </c>
      <c r="F6" s="28"/>
      <c r="G6" s="29">
        <f>C6+E6</f>
        <v>513</v>
      </c>
    </row>
    <row r="7" spans="2:7" ht="17.399999999999999" x14ac:dyDescent="0.3">
      <c r="B7" s="26"/>
      <c r="C7" s="2" t="s">
        <v>5</v>
      </c>
      <c r="D7" s="2" t="s">
        <v>6</v>
      </c>
      <c r="E7" s="2" t="s">
        <v>5</v>
      </c>
      <c r="F7" s="2" t="s">
        <v>6</v>
      </c>
      <c r="G7" s="30"/>
    </row>
    <row r="8" spans="2:7" ht="18" thickBot="1" x14ac:dyDescent="0.35">
      <c r="B8" s="27"/>
      <c r="C8" s="3">
        <v>67</v>
      </c>
      <c r="D8" s="3">
        <v>190</v>
      </c>
      <c r="E8" s="3">
        <v>68</v>
      </c>
      <c r="F8" s="3">
        <v>188</v>
      </c>
      <c r="G8" s="31"/>
    </row>
    <row r="9" spans="2:7" x14ac:dyDescent="0.3">
      <c r="B9" s="6" t="s">
        <v>21</v>
      </c>
      <c r="C9" s="7"/>
      <c r="D9" s="7"/>
      <c r="E9" s="7"/>
      <c r="F9" s="7"/>
      <c r="G9" s="8"/>
    </row>
    <row r="10" spans="2:7" ht="118.2" customHeight="1" thickBot="1" x14ac:dyDescent="0.35">
      <c r="B10" s="9"/>
      <c r="C10" s="10"/>
      <c r="D10" s="10"/>
      <c r="E10" s="10"/>
      <c r="F10" s="10"/>
      <c r="G10" s="11"/>
    </row>
    <row r="11" spans="2:7" ht="30" customHeight="1" x14ac:dyDescent="0.3">
      <c r="B11" s="6" t="s">
        <v>22</v>
      </c>
      <c r="C11" s="7"/>
      <c r="D11" s="7"/>
      <c r="E11" s="7"/>
      <c r="F11" s="7"/>
      <c r="G11" s="8"/>
    </row>
    <row r="12" spans="2:7" ht="155.25" customHeight="1" thickBot="1" x14ac:dyDescent="0.35">
      <c r="B12" s="9"/>
      <c r="C12" s="10"/>
      <c r="D12" s="10"/>
      <c r="E12" s="10"/>
      <c r="F12" s="10"/>
      <c r="G12" s="11"/>
    </row>
    <row r="13" spans="2:7" ht="76.5" customHeight="1" thickBot="1" x14ac:dyDescent="0.35">
      <c r="B13" s="12" t="s">
        <v>23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88266-8BA3-4FF4-91F0-9232564BD36A}">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16</v>
      </c>
      <c r="C6" s="28">
        <f>+C8+D8</f>
        <v>252</v>
      </c>
      <c r="D6" s="28"/>
      <c r="E6" s="28">
        <f>+E8+F8</f>
        <v>251</v>
      </c>
      <c r="F6" s="28"/>
      <c r="G6" s="29">
        <f>C6+E6</f>
        <v>503</v>
      </c>
    </row>
    <row r="7" spans="2:7" ht="17.399999999999999" x14ac:dyDescent="0.3">
      <c r="B7" s="26"/>
      <c r="C7" s="2" t="s">
        <v>5</v>
      </c>
      <c r="D7" s="2" t="s">
        <v>6</v>
      </c>
      <c r="E7" s="2" t="s">
        <v>5</v>
      </c>
      <c r="F7" s="2" t="s">
        <v>6</v>
      </c>
      <c r="G7" s="30"/>
    </row>
    <row r="8" spans="2:7" ht="18" thickBot="1" x14ac:dyDescent="0.35">
      <c r="B8" s="27"/>
      <c r="C8" s="3">
        <v>65</v>
      </c>
      <c r="D8" s="3">
        <v>187</v>
      </c>
      <c r="E8" s="3">
        <v>66</v>
      </c>
      <c r="F8" s="3">
        <v>185</v>
      </c>
      <c r="G8" s="31"/>
    </row>
    <row r="9" spans="2:7" x14ac:dyDescent="0.3">
      <c r="B9" s="6" t="s">
        <v>17</v>
      </c>
      <c r="C9" s="7"/>
      <c r="D9" s="7"/>
      <c r="E9" s="7"/>
      <c r="F9" s="7"/>
      <c r="G9" s="8"/>
    </row>
    <row r="10" spans="2:7" ht="118.2" customHeight="1" thickBot="1" x14ac:dyDescent="0.35">
      <c r="B10" s="9"/>
      <c r="C10" s="10"/>
      <c r="D10" s="10"/>
      <c r="E10" s="10"/>
      <c r="F10" s="10"/>
      <c r="G10" s="11"/>
    </row>
    <row r="11" spans="2:7" ht="30" customHeight="1" x14ac:dyDescent="0.3">
      <c r="B11" s="6" t="s">
        <v>18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BD45-C3C3-47E8-916B-507A399D2D50}">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v>
      </c>
      <c r="C6" s="28">
        <f>+C8+D8</f>
        <v>279</v>
      </c>
      <c r="D6" s="28"/>
      <c r="E6" s="28">
        <f>+E8+F8</f>
        <v>279</v>
      </c>
      <c r="F6" s="28"/>
      <c r="G6" s="29">
        <f>C6+E6</f>
        <v>558</v>
      </c>
    </row>
    <row r="7" spans="2:7" ht="17.399999999999999" x14ac:dyDescent="0.3">
      <c r="B7" s="26"/>
      <c r="C7" s="2" t="s">
        <v>5</v>
      </c>
      <c r="D7" s="2" t="s">
        <v>6</v>
      </c>
      <c r="E7" s="2" t="s">
        <v>5</v>
      </c>
      <c r="F7" s="2" t="s">
        <v>6</v>
      </c>
      <c r="G7" s="30"/>
    </row>
    <row r="8" spans="2:7" ht="18" thickBot="1" x14ac:dyDescent="0.35">
      <c r="B8" s="27"/>
      <c r="C8" s="3">
        <v>70</v>
      </c>
      <c r="D8" s="3">
        <v>209</v>
      </c>
      <c r="E8" s="3">
        <v>71</v>
      </c>
      <c r="F8" s="3">
        <v>208</v>
      </c>
      <c r="G8" s="31"/>
    </row>
    <row r="9" spans="2:7" x14ac:dyDescent="0.3">
      <c r="B9" s="6" t="s">
        <v>13</v>
      </c>
      <c r="C9" s="7"/>
      <c r="D9" s="7"/>
      <c r="E9" s="7"/>
      <c r="F9" s="7"/>
      <c r="G9" s="8"/>
    </row>
    <row r="10" spans="2:7" ht="118.2" customHeight="1" thickBot="1" x14ac:dyDescent="0.35">
      <c r="B10" s="9"/>
      <c r="C10" s="10"/>
      <c r="D10" s="10"/>
      <c r="E10" s="10"/>
      <c r="F10" s="10"/>
      <c r="G10" s="11"/>
    </row>
    <row r="11" spans="2:7" ht="30" customHeight="1" x14ac:dyDescent="0.3">
      <c r="B11" s="6" t="s">
        <v>14</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G14"/>
  <sheetViews>
    <sheetView topLeftCell="A10" workbookViewId="0">
      <selection activeCell="K13" sqref="K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v>
      </c>
      <c r="C6" s="28">
        <f>+C8+D8</f>
        <v>282</v>
      </c>
      <c r="D6" s="28"/>
      <c r="E6" s="28">
        <f>+E8+F8</f>
        <v>283</v>
      </c>
      <c r="F6" s="28"/>
      <c r="G6" s="29">
        <f>C6+E6</f>
        <v>565</v>
      </c>
    </row>
    <row r="7" spans="2:7" ht="17.399999999999999" x14ac:dyDescent="0.3">
      <c r="B7" s="26"/>
      <c r="C7" s="2" t="s">
        <v>5</v>
      </c>
      <c r="D7" s="2" t="s">
        <v>6</v>
      </c>
      <c r="E7" s="2" t="s">
        <v>5</v>
      </c>
      <c r="F7" s="2" t="s">
        <v>6</v>
      </c>
      <c r="G7" s="30"/>
    </row>
    <row r="8" spans="2:7" ht="18" thickBot="1" x14ac:dyDescent="0.35">
      <c r="B8" s="27"/>
      <c r="C8" s="3">
        <v>73</v>
      </c>
      <c r="D8" s="3">
        <v>209</v>
      </c>
      <c r="E8" s="3">
        <v>75</v>
      </c>
      <c r="F8" s="3">
        <v>208</v>
      </c>
      <c r="G8" s="31"/>
    </row>
    <row r="9" spans="2:7" x14ac:dyDescent="0.3">
      <c r="B9" s="6" t="s">
        <v>10</v>
      </c>
      <c r="C9" s="7"/>
      <c r="D9" s="7"/>
      <c r="E9" s="7"/>
      <c r="F9" s="7"/>
      <c r="G9" s="8"/>
    </row>
    <row r="10" spans="2:7" ht="118.2" customHeight="1" thickBot="1" x14ac:dyDescent="0.35">
      <c r="B10" s="9"/>
      <c r="C10" s="10"/>
      <c r="D10" s="10"/>
      <c r="E10" s="10"/>
      <c r="F10" s="10"/>
      <c r="G10" s="11"/>
    </row>
    <row r="11" spans="2:7" ht="30" customHeight="1" x14ac:dyDescent="0.3">
      <c r="B11" s="6" t="s">
        <v>11</v>
      </c>
      <c r="C11" s="7"/>
      <c r="D11" s="7"/>
      <c r="E11" s="7"/>
      <c r="F11" s="7"/>
      <c r="G11" s="8"/>
    </row>
    <row r="12" spans="2:7" ht="155.25" customHeight="1" thickBot="1" x14ac:dyDescent="0.35">
      <c r="B12" s="9"/>
      <c r="C12" s="10"/>
      <c r="D12" s="10"/>
      <c r="E12" s="10"/>
      <c r="F12" s="10"/>
      <c r="G12" s="11"/>
    </row>
    <row r="13" spans="2:7" ht="76.5" customHeight="1" thickBot="1" x14ac:dyDescent="0.35">
      <c r="B13" s="12" t="s">
        <v>12</v>
      </c>
      <c r="C13" s="13"/>
      <c r="D13" s="13"/>
      <c r="E13" s="13"/>
      <c r="F13" s="13"/>
      <c r="G13" s="14"/>
    </row>
    <row r="14" spans="2:7" ht="18" thickBot="1" x14ac:dyDescent="0.35">
      <c r="B14" s="15" t="s">
        <v>7</v>
      </c>
      <c r="C14" s="16"/>
      <c r="D14" s="16"/>
      <c r="E14" s="16"/>
      <c r="F14" s="16"/>
      <c r="G14" s="17"/>
    </row>
  </sheetData>
  <mergeCells count="11">
    <mergeCell ref="B9:G10"/>
    <mergeCell ref="B11:G12"/>
    <mergeCell ref="B14:G14"/>
    <mergeCell ref="B3:G4"/>
    <mergeCell ref="C5:D5"/>
    <mergeCell ref="E5:F5"/>
    <mergeCell ref="B6:B8"/>
    <mergeCell ref="C6:D6"/>
    <mergeCell ref="E6:F6"/>
    <mergeCell ref="G6:G8"/>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8B67C-90FE-42F6-91F4-FFBC95264AD9}">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52</v>
      </c>
      <c r="C6" s="28">
        <f>+C8+D8</f>
        <v>297</v>
      </c>
      <c r="D6" s="28"/>
      <c r="E6" s="28">
        <f>+E8+F8</f>
        <v>296</v>
      </c>
      <c r="F6" s="28"/>
      <c r="G6" s="29">
        <f>C6+E6</f>
        <v>593</v>
      </c>
    </row>
    <row r="7" spans="2:7" ht="17.399999999999999" x14ac:dyDescent="0.3">
      <c r="B7" s="26"/>
      <c r="C7" s="2" t="s">
        <v>5</v>
      </c>
      <c r="D7" s="2" t="s">
        <v>6</v>
      </c>
      <c r="E7" s="2" t="s">
        <v>5</v>
      </c>
      <c r="F7" s="2" t="s">
        <v>6</v>
      </c>
      <c r="G7" s="30"/>
    </row>
    <row r="8" spans="2:7" ht="18" thickBot="1" x14ac:dyDescent="0.35">
      <c r="B8" s="27"/>
      <c r="C8" s="3">
        <v>72</v>
      </c>
      <c r="D8" s="3">
        <v>225</v>
      </c>
      <c r="E8" s="3">
        <v>74</v>
      </c>
      <c r="F8" s="3">
        <v>222</v>
      </c>
      <c r="G8" s="31"/>
    </row>
    <row r="9" spans="2:7" x14ac:dyDescent="0.3">
      <c r="B9" s="6" t="s">
        <v>53</v>
      </c>
      <c r="C9" s="7"/>
      <c r="D9" s="7"/>
      <c r="E9" s="7"/>
      <c r="F9" s="7"/>
      <c r="G9" s="8"/>
    </row>
    <row r="10" spans="2:7" ht="118.2" customHeight="1" thickBot="1" x14ac:dyDescent="0.35">
      <c r="B10" s="9"/>
      <c r="C10" s="10"/>
      <c r="D10" s="10"/>
      <c r="E10" s="10"/>
      <c r="F10" s="10"/>
      <c r="G10" s="11"/>
    </row>
    <row r="11" spans="2:7" ht="30" customHeight="1" x14ac:dyDescent="0.3">
      <c r="B11" s="6" t="s">
        <v>54</v>
      </c>
      <c r="C11" s="7"/>
      <c r="D11" s="7"/>
      <c r="E11" s="7"/>
      <c r="F11" s="7"/>
      <c r="G11" s="8"/>
    </row>
    <row r="12" spans="2:7" ht="155.25" customHeight="1" thickBot="1" x14ac:dyDescent="0.35">
      <c r="B12" s="9"/>
      <c r="C12" s="10"/>
      <c r="D12" s="10"/>
      <c r="E12" s="10"/>
      <c r="F12" s="10"/>
      <c r="G12" s="11"/>
    </row>
    <row r="13" spans="2:7" ht="76.5" customHeight="1" thickBot="1" x14ac:dyDescent="0.35">
      <c r="B13" s="12" t="s">
        <v>55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6F938-2F5E-4135-8138-904C1EA78E7B}">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48</v>
      </c>
      <c r="C6" s="28">
        <f>+C8+D8</f>
        <v>274</v>
      </c>
      <c r="D6" s="28"/>
      <c r="E6" s="28">
        <f>+E8+F8</f>
        <v>275</v>
      </c>
      <c r="F6" s="28"/>
      <c r="G6" s="29">
        <f>C6+E6</f>
        <v>549</v>
      </c>
    </row>
    <row r="7" spans="2:7" ht="17.399999999999999" x14ac:dyDescent="0.3">
      <c r="B7" s="26"/>
      <c r="C7" s="2" t="s">
        <v>5</v>
      </c>
      <c r="D7" s="2" t="s">
        <v>6</v>
      </c>
      <c r="E7" s="2" t="s">
        <v>5</v>
      </c>
      <c r="F7" s="2" t="s">
        <v>6</v>
      </c>
      <c r="G7" s="30"/>
    </row>
    <row r="8" spans="2:7" ht="18" thickBot="1" x14ac:dyDescent="0.35">
      <c r="B8" s="27"/>
      <c r="C8" s="3">
        <v>69</v>
      </c>
      <c r="D8" s="3">
        <v>205</v>
      </c>
      <c r="E8" s="3">
        <v>70</v>
      </c>
      <c r="F8" s="3">
        <v>205</v>
      </c>
      <c r="G8" s="31"/>
    </row>
    <row r="9" spans="2:7" x14ac:dyDescent="0.3">
      <c r="B9" s="6" t="s">
        <v>49</v>
      </c>
      <c r="C9" s="7"/>
      <c r="D9" s="7"/>
      <c r="E9" s="7"/>
      <c r="F9" s="7"/>
      <c r="G9" s="8"/>
    </row>
    <row r="10" spans="2:7" ht="118.2" customHeight="1" thickBot="1" x14ac:dyDescent="0.35">
      <c r="B10" s="9"/>
      <c r="C10" s="10"/>
      <c r="D10" s="10"/>
      <c r="E10" s="10"/>
      <c r="F10" s="10"/>
      <c r="G10" s="11"/>
    </row>
    <row r="11" spans="2:7" ht="30" customHeight="1" x14ac:dyDescent="0.3">
      <c r="B11" s="6" t="s">
        <v>50</v>
      </c>
      <c r="C11" s="7"/>
      <c r="D11" s="7"/>
      <c r="E11" s="7"/>
      <c r="F11" s="7"/>
      <c r="G11" s="8"/>
    </row>
    <row r="12" spans="2:7" ht="155.25" customHeight="1" thickBot="1" x14ac:dyDescent="0.35">
      <c r="B12" s="9"/>
      <c r="C12" s="10"/>
      <c r="D12" s="10"/>
      <c r="E12" s="10"/>
      <c r="F12" s="10"/>
      <c r="G12" s="11"/>
    </row>
    <row r="13" spans="2:7" ht="76.5" customHeight="1" thickBot="1" x14ac:dyDescent="0.35">
      <c r="B13" s="12" t="s">
        <v>51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35FF-2B25-4ACD-A6D0-F6B59A195A60}">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44</v>
      </c>
      <c r="C6" s="28">
        <f>+C8+D8</f>
        <v>274</v>
      </c>
      <c r="D6" s="28"/>
      <c r="E6" s="28">
        <f>+E8+F8</f>
        <v>269</v>
      </c>
      <c r="F6" s="28"/>
      <c r="G6" s="29">
        <f>C6+E6</f>
        <v>543</v>
      </c>
    </row>
    <row r="7" spans="2:7" ht="17.399999999999999" x14ac:dyDescent="0.3">
      <c r="B7" s="26"/>
      <c r="C7" s="2" t="s">
        <v>5</v>
      </c>
      <c r="D7" s="2" t="s">
        <v>6</v>
      </c>
      <c r="E7" s="2" t="s">
        <v>5</v>
      </c>
      <c r="F7" s="2" t="s">
        <v>6</v>
      </c>
      <c r="G7" s="30"/>
    </row>
    <row r="8" spans="2:7" ht="18" thickBot="1" x14ac:dyDescent="0.35">
      <c r="B8" s="27"/>
      <c r="C8" s="3">
        <v>68</v>
      </c>
      <c r="D8" s="3">
        <v>206</v>
      </c>
      <c r="E8" s="3">
        <v>68</v>
      </c>
      <c r="F8" s="3">
        <v>201</v>
      </c>
      <c r="G8" s="31"/>
    </row>
    <row r="9" spans="2:7" x14ac:dyDescent="0.3">
      <c r="B9" s="6" t="s">
        <v>45</v>
      </c>
      <c r="C9" s="7"/>
      <c r="D9" s="7"/>
      <c r="E9" s="7"/>
      <c r="F9" s="7"/>
      <c r="G9" s="8"/>
    </row>
    <row r="10" spans="2:7" ht="118.2" customHeight="1" thickBot="1" x14ac:dyDescent="0.35">
      <c r="B10" s="9"/>
      <c r="C10" s="10"/>
      <c r="D10" s="10"/>
      <c r="E10" s="10"/>
      <c r="F10" s="10"/>
      <c r="G10" s="11"/>
    </row>
    <row r="11" spans="2:7" ht="30" customHeight="1" x14ac:dyDescent="0.3">
      <c r="B11" s="6" t="s">
        <v>46</v>
      </c>
      <c r="C11" s="7"/>
      <c r="D11" s="7"/>
      <c r="E11" s="7"/>
      <c r="F11" s="7"/>
      <c r="G11" s="8"/>
    </row>
    <row r="12" spans="2:7" ht="155.25" customHeight="1" thickBot="1" x14ac:dyDescent="0.35">
      <c r="B12" s="9"/>
      <c r="C12" s="10"/>
      <c r="D12" s="10"/>
      <c r="E12" s="10"/>
      <c r="F12" s="10"/>
      <c r="G12" s="11"/>
    </row>
    <row r="13" spans="2:7" ht="76.5" customHeight="1" thickBot="1" x14ac:dyDescent="0.35">
      <c r="B13" s="12" t="s">
        <v>47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0236-5288-4D18-B9CB-C222FF183245}">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32</v>
      </c>
      <c r="C6" s="28">
        <f>+C8+D8</f>
        <v>293</v>
      </c>
      <c r="D6" s="28"/>
      <c r="E6" s="28">
        <f>+E8+F8</f>
        <v>291</v>
      </c>
      <c r="F6" s="28"/>
      <c r="G6" s="29">
        <f>C6+E6</f>
        <v>584</v>
      </c>
    </row>
    <row r="7" spans="2:7" ht="17.399999999999999" x14ac:dyDescent="0.3">
      <c r="B7" s="26"/>
      <c r="C7" s="2" t="s">
        <v>5</v>
      </c>
      <c r="D7" s="2" t="s">
        <v>6</v>
      </c>
      <c r="E7" s="2" t="s">
        <v>5</v>
      </c>
      <c r="F7" s="2" t="s">
        <v>6</v>
      </c>
      <c r="G7" s="30"/>
    </row>
    <row r="8" spans="2:7" ht="18" thickBot="1" x14ac:dyDescent="0.35">
      <c r="B8" s="27"/>
      <c r="C8" s="3">
        <v>75</v>
      </c>
      <c r="D8" s="3">
        <v>218</v>
      </c>
      <c r="E8" s="3">
        <v>76</v>
      </c>
      <c r="F8" s="3">
        <v>215</v>
      </c>
      <c r="G8" s="31"/>
    </row>
    <row r="9" spans="2:7" x14ac:dyDescent="0.3">
      <c r="B9" s="6" t="s">
        <v>41</v>
      </c>
      <c r="C9" s="7"/>
      <c r="D9" s="7"/>
      <c r="E9" s="7"/>
      <c r="F9" s="7"/>
      <c r="G9" s="8"/>
    </row>
    <row r="10" spans="2:7" ht="118.2" customHeight="1" thickBot="1" x14ac:dyDescent="0.35">
      <c r="B10" s="9"/>
      <c r="C10" s="10"/>
      <c r="D10" s="10"/>
      <c r="E10" s="10"/>
      <c r="F10" s="10"/>
      <c r="G10" s="11"/>
    </row>
    <row r="11" spans="2:7" ht="30" customHeight="1" x14ac:dyDescent="0.3">
      <c r="B11" s="6" t="s">
        <v>42</v>
      </c>
      <c r="C11" s="7"/>
      <c r="D11" s="7"/>
      <c r="E11" s="7"/>
      <c r="F11" s="7"/>
      <c r="G11" s="8"/>
    </row>
    <row r="12" spans="2:7" ht="155.25" customHeight="1" thickBot="1" x14ac:dyDescent="0.35">
      <c r="B12" s="9"/>
      <c r="C12" s="10"/>
      <c r="D12" s="10"/>
      <c r="E12" s="10"/>
      <c r="F12" s="10"/>
      <c r="G12" s="11"/>
    </row>
    <row r="13" spans="2:7" ht="76.5" customHeight="1" thickBot="1" x14ac:dyDescent="0.35">
      <c r="B13" s="12" t="s">
        <v>43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27766-D2FC-4472-ADB9-707F857E559B}">
  <dimension ref="B2:G14"/>
  <sheetViews>
    <sheetView topLeftCell="A10"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33</v>
      </c>
      <c r="C6" s="28">
        <f>+C8+D8</f>
        <v>299</v>
      </c>
      <c r="D6" s="28"/>
      <c r="E6" s="28">
        <f>+E8+F8</f>
        <v>299</v>
      </c>
      <c r="F6" s="28"/>
      <c r="G6" s="29">
        <f>C6+E6</f>
        <v>598</v>
      </c>
    </row>
    <row r="7" spans="2:7" ht="17.399999999999999" x14ac:dyDescent="0.3">
      <c r="B7" s="26"/>
      <c r="C7" s="2" t="s">
        <v>5</v>
      </c>
      <c r="D7" s="2" t="s">
        <v>6</v>
      </c>
      <c r="E7" s="2" t="s">
        <v>5</v>
      </c>
      <c r="F7" s="2" t="s">
        <v>6</v>
      </c>
      <c r="G7" s="30"/>
    </row>
    <row r="8" spans="2:7" ht="18" thickBot="1" x14ac:dyDescent="0.35">
      <c r="B8" s="27"/>
      <c r="C8" s="3">
        <v>76</v>
      </c>
      <c r="D8" s="3">
        <v>223</v>
      </c>
      <c r="E8" s="3">
        <v>78</v>
      </c>
      <c r="F8" s="3">
        <v>221</v>
      </c>
      <c r="G8" s="31"/>
    </row>
    <row r="9" spans="2:7" x14ac:dyDescent="0.3">
      <c r="B9" s="6" t="s">
        <v>38</v>
      </c>
      <c r="C9" s="7"/>
      <c r="D9" s="7"/>
      <c r="E9" s="7"/>
      <c r="F9" s="7"/>
      <c r="G9" s="8"/>
    </row>
    <row r="10" spans="2:7" ht="118.2" customHeight="1" thickBot="1" x14ac:dyDescent="0.35">
      <c r="B10" s="9"/>
      <c r="C10" s="10"/>
      <c r="D10" s="10"/>
      <c r="E10" s="10"/>
      <c r="F10" s="10"/>
      <c r="G10" s="11"/>
    </row>
    <row r="11" spans="2:7" ht="30" customHeight="1" x14ac:dyDescent="0.3">
      <c r="B11" s="6" t="s">
        <v>39</v>
      </c>
      <c r="C11" s="7"/>
      <c r="D11" s="7"/>
      <c r="E11" s="7"/>
      <c r="F11" s="7"/>
      <c r="G11" s="8"/>
    </row>
    <row r="12" spans="2:7" ht="155.25" customHeight="1" thickBot="1" x14ac:dyDescent="0.35">
      <c r="B12" s="9"/>
      <c r="C12" s="10"/>
      <c r="D12" s="10"/>
      <c r="E12" s="10"/>
      <c r="F12" s="10"/>
      <c r="G12" s="11"/>
    </row>
    <row r="13" spans="2:7" ht="76.5" customHeight="1" thickBot="1" x14ac:dyDescent="0.35">
      <c r="B13" s="12" t="s">
        <v>40</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66248-AE1A-4E49-A404-F3D3983B2402}">
  <dimension ref="B2:G14"/>
  <sheetViews>
    <sheetView topLeftCell="A10" workbookViewId="0">
      <selection activeCell="I12" sqref="I12"/>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34</v>
      </c>
      <c r="C6" s="28">
        <f>+C8+D8</f>
        <v>332</v>
      </c>
      <c r="D6" s="28"/>
      <c r="E6" s="28">
        <f>+E8+F8</f>
        <v>329</v>
      </c>
      <c r="F6" s="28"/>
      <c r="G6" s="29">
        <f>C6+E6</f>
        <v>661</v>
      </c>
    </row>
    <row r="7" spans="2:7" ht="17.399999999999999" x14ac:dyDescent="0.3">
      <c r="B7" s="26"/>
      <c r="C7" s="2" t="s">
        <v>5</v>
      </c>
      <c r="D7" s="2" t="s">
        <v>6</v>
      </c>
      <c r="E7" s="2" t="s">
        <v>5</v>
      </c>
      <c r="F7" s="2" t="s">
        <v>6</v>
      </c>
      <c r="G7" s="30"/>
    </row>
    <row r="8" spans="2:7" ht="18" thickBot="1" x14ac:dyDescent="0.35">
      <c r="B8" s="27"/>
      <c r="C8" s="3">
        <v>69</v>
      </c>
      <c r="D8" s="3">
        <v>263</v>
      </c>
      <c r="E8" s="3">
        <v>69</v>
      </c>
      <c r="F8" s="3">
        <v>260</v>
      </c>
      <c r="G8" s="31"/>
    </row>
    <row r="9" spans="2:7" x14ac:dyDescent="0.3">
      <c r="B9" s="6" t="s">
        <v>35</v>
      </c>
      <c r="C9" s="7"/>
      <c r="D9" s="7"/>
      <c r="E9" s="7"/>
      <c r="F9" s="7"/>
      <c r="G9" s="8"/>
    </row>
    <row r="10" spans="2:7" ht="118.2" customHeight="1" thickBot="1" x14ac:dyDescent="0.35">
      <c r="B10" s="9"/>
      <c r="C10" s="10"/>
      <c r="D10" s="10"/>
      <c r="E10" s="10"/>
      <c r="F10" s="10"/>
      <c r="G10" s="11"/>
    </row>
    <row r="11" spans="2:7" ht="30" customHeight="1" x14ac:dyDescent="0.3">
      <c r="B11" s="6" t="s">
        <v>36</v>
      </c>
      <c r="C11" s="7"/>
      <c r="D11" s="7"/>
      <c r="E11" s="7"/>
      <c r="F11" s="7"/>
      <c r="G11" s="8"/>
    </row>
    <row r="12" spans="2:7" ht="155.25" customHeight="1" thickBot="1" x14ac:dyDescent="0.35">
      <c r="B12" s="9"/>
      <c r="C12" s="10"/>
      <c r="D12" s="10"/>
      <c r="E12" s="10"/>
      <c r="F12" s="10"/>
      <c r="G12" s="11"/>
    </row>
    <row r="13" spans="2:7" ht="76.5" customHeight="1" thickBot="1" x14ac:dyDescent="0.35">
      <c r="B13" s="12" t="s">
        <v>37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7F95F-D304-4AE0-BA32-46289C0EAEF5}">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28</v>
      </c>
      <c r="C6" s="28">
        <f>+C8+D8</f>
        <v>278</v>
      </c>
      <c r="D6" s="28"/>
      <c r="E6" s="28">
        <f>+E8+F8</f>
        <v>277</v>
      </c>
      <c r="F6" s="28"/>
      <c r="G6" s="29">
        <f>C6+E6</f>
        <v>555</v>
      </c>
    </row>
    <row r="7" spans="2:7" ht="17.399999999999999" x14ac:dyDescent="0.3">
      <c r="B7" s="26"/>
      <c r="C7" s="2" t="s">
        <v>5</v>
      </c>
      <c r="D7" s="2" t="s">
        <v>6</v>
      </c>
      <c r="E7" s="2" t="s">
        <v>5</v>
      </c>
      <c r="F7" s="2" t="s">
        <v>6</v>
      </c>
      <c r="G7" s="30"/>
    </row>
    <row r="8" spans="2:7" ht="18" thickBot="1" x14ac:dyDescent="0.35">
      <c r="B8" s="27"/>
      <c r="C8" s="3">
        <v>72</v>
      </c>
      <c r="D8" s="3">
        <v>206</v>
      </c>
      <c r="E8" s="3">
        <v>73</v>
      </c>
      <c r="F8" s="3">
        <v>204</v>
      </c>
      <c r="G8" s="31"/>
    </row>
    <row r="9" spans="2:7" x14ac:dyDescent="0.3">
      <c r="B9" s="6" t="s">
        <v>29</v>
      </c>
      <c r="C9" s="7"/>
      <c r="D9" s="7"/>
      <c r="E9" s="7"/>
      <c r="F9" s="7"/>
      <c r="G9" s="8"/>
    </row>
    <row r="10" spans="2:7" ht="118.2" customHeight="1" thickBot="1" x14ac:dyDescent="0.35">
      <c r="B10" s="9"/>
      <c r="C10" s="10"/>
      <c r="D10" s="10"/>
      <c r="E10" s="10"/>
      <c r="F10" s="10"/>
      <c r="G10" s="11"/>
    </row>
    <row r="11" spans="2:7" ht="30" customHeight="1" x14ac:dyDescent="0.3">
      <c r="B11" s="6" t="s">
        <v>30</v>
      </c>
      <c r="C11" s="7"/>
      <c r="D11" s="7"/>
      <c r="E11" s="7"/>
      <c r="F11" s="7"/>
      <c r="G11" s="8"/>
    </row>
    <row r="12" spans="2:7" ht="155.25" customHeight="1" thickBot="1" x14ac:dyDescent="0.35">
      <c r="B12" s="9"/>
      <c r="C12" s="10"/>
      <c r="D12" s="10"/>
      <c r="E12" s="10"/>
      <c r="F12" s="10"/>
      <c r="G12" s="11"/>
    </row>
    <row r="13" spans="2:7" ht="76.5" customHeight="1" thickBot="1" x14ac:dyDescent="0.35">
      <c r="B13" s="12" t="s">
        <v>31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1DBA-4AB7-42F0-8BAA-74CCD12FD59C}">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24</v>
      </c>
      <c r="C6" s="28">
        <f>+C8+D8</f>
        <v>287</v>
      </c>
      <c r="D6" s="28"/>
      <c r="E6" s="28">
        <f>+E8+F8</f>
        <v>283</v>
      </c>
      <c r="F6" s="28"/>
      <c r="G6" s="29">
        <f>C6+E6</f>
        <v>570</v>
      </c>
    </row>
    <row r="7" spans="2:7" ht="17.399999999999999" x14ac:dyDescent="0.3">
      <c r="B7" s="26"/>
      <c r="C7" s="2" t="s">
        <v>5</v>
      </c>
      <c r="D7" s="2" t="s">
        <v>6</v>
      </c>
      <c r="E7" s="2" t="s">
        <v>5</v>
      </c>
      <c r="F7" s="2" t="s">
        <v>6</v>
      </c>
      <c r="G7" s="30"/>
    </row>
    <row r="8" spans="2:7" ht="18" thickBot="1" x14ac:dyDescent="0.35">
      <c r="B8" s="27"/>
      <c r="C8" s="3">
        <v>70</v>
      </c>
      <c r="D8" s="3">
        <v>217</v>
      </c>
      <c r="E8" s="3">
        <v>70</v>
      </c>
      <c r="F8" s="3">
        <v>213</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26</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13</vt:lpstr>
      <vt:lpstr>12</vt:lpstr>
      <vt:lpstr>11</vt:lpstr>
      <vt:lpstr>10</vt:lpstr>
      <vt:lpstr>9</vt:lpstr>
      <vt:lpstr>8</vt:lpstr>
      <vt:lpstr>7</vt:lpstr>
      <vt:lpstr>6</vt:lpstr>
      <vt:lpstr>5</vt:lpstr>
      <vt:lpstr>4</vt:lpstr>
      <vt:lpstr>3</vt:lpstr>
      <vt:lpstr>2</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AMAV</dc:creator>
  <cp:lastModifiedBy>usuario</cp:lastModifiedBy>
  <cp:lastPrinted>2020-07-08T19:46:39Z</cp:lastPrinted>
  <dcterms:created xsi:type="dcterms:W3CDTF">2020-07-06T18:15:58Z</dcterms:created>
  <dcterms:modified xsi:type="dcterms:W3CDTF">2026-03-13T15:25:29Z</dcterms:modified>
</cp:coreProperties>
</file>