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6\"/>
    </mc:Choice>
  </mc:AlternateContent>
  <xr:revisionPtr revIDLastSave="0" documentId="13_ncr:1_{EBDA56DE-D37B-4A87-8B8B-714423AE1207}" xr6:coauthVersionLast="43" xr6:coauthVersionMax="43" xr10:uidLastSave="{00000000-0000-0000-0000-000000000000}"/>
  <bookViews>
    <workbookView xWindow="-108" yWindow="-108" windowWidth="23256" windowHeight="12576" xr2:uid="{00000000-000D-0000-FFFF-FFFF00000000}"/>
  </bookViews>
  <sheets>
    <sheet name="12" sheetId="36" r:id="rId1"/>
    <sheet name="11" sheetId="35" r:id="rId2"/>
    <sheet name="10" sheetId="34" r:id="rId3"/>
    <sheet name="9" sheetId="33" r:id="rId4"/>
    <sheet name="8" sheetId="30" r:id="rId5"/>
    <sheet name="7" sheetId="31" r:id="rId6"/>
    <sheet name="6" sheetId="32" r:id="rId7"/>
    <sheet name="5" sheetId="29" r:id="rId8"/>
    <sheet name="4" sheetId="28" r:id="rId9"/>
    <sheet name="3" sheetId="27" r:id="rId10"/>
    <sheet name="2" sheetId="26" r:id="rId11"/>
    <sheet name="1" sheetId="25"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36" l="1"/>
  <c r="C6" i="36"/>
  <c r="G6" i="36" s="1"/>
  <c r="E6" i="35" l="1"/>
  <c r="C6" i="35"/>
  <c r="G6" i="35" l="1"/>
  <c r="E6" i="34"/>
  <c r="C6" i="34"/>
  <c r="G6" i="34" l="1"/>
  <c r="E6" i="33"/>
  <c r="C6" i="33"/>
  <c r="G6" i="33" l="1"/>
  <c r="E6" i="30"/>
  <c r="C6" i="30"/>
  <c r="E6" i="31"/>
  <c r="C6" i="31"/>
  <c r="G6" i="31" s="1"/>
  <c r="E6" i="32"/>
  <c r="C6" i="32"/>
  <c r="G6" i="32" s="1"/>
  <c r="G6" i="30" l="1"/>
  <c r="E6" i="29"/>
  <c r="C6" i="29"/>
  <c r="G6" i="29" l="1"/>
  <c r="E6" i="28"/>
  <c r="G6" i="28" s="1"/>
  <c r="C6" i="28"/>
  <c r="E6" i="27" l="1"/>
  <c r="C6" i="27"/>
  <c r="G6" i="27" l="1"/>
  <c r="E6" i="26"/>
  <c r="C6" i="26"/>
  <c r="G6" i="26" l="1"/>
  <c r="E6" i="25"/>
  <c r="C6" i="25"/>
  <c r="G6" i="25" l="1"/>
</calcChain>
</file>

<file path=xl/sharedStrings.xml><?xml version="1.0" encoding="utf-8"?>
<sst xmlns="http://schemas.openxmlformats.org/spreadsheetml/2006/main" count="168" uniqueCount="52">
  <si>
    <t>DESGLOSE OPERACIONES AEROPUERTO INTERNACIONAL DE CANCÚN</t>
  </si>
  <si>
    <t>FECHA</t>
  </si>
  <si>
    <t>LLEGADAS</t>
  </si>
  <si>
    <t>SALIDAS</t>
  </si>
  <si>
    <t>TOTAL OPERACIONES</t>
  </si>
  <si>
    <t>Nal.</t>
  </si>
  <si>
    <t>Intl</t>
  </si>
  <si>
    <t>Fuente: ASUR</t>
  </si>
  <si>
    <t>1 de Junio</t>
  </si>
  <si>
    <t>Aerolíneas internacionales con vuelos programados:  Aerolíneas Argentinas, Aeroméxico, Air Canada, Air France, Air Transat, American Airlines, Arajet, Avianca, Avianca Costa Rica, British Airways, Copa, Delta, Evelope, Frontier, JetBlue, LATAM Perú, Porter Airlines, Southwest, Sun Country, Thomson, Turkish Airlines, United Airlines, Viva Aerobús, Volaris, Volaris Costa Rica, West Jet, World2Fly.</t>
  </si>
  <si>
    <t xml:space="preserve">Los destinos internacionales con vuelos programados:  Atlanta, Austin, Baltimore, Bogotá, Boston, Buenos Aires, Calgary, Charlotte, Chicago, Cleveland, Dallas, Denver, Detroit, Estambul, Fort Lauderdale, Guatemala, Houston, Kansas, La Habana, Lima, Londres, Los Ángeles, Madrid, Manchester, Medellín, Miami, Minneapolis, Montreal, Nashville, New York, Newark, Orlando, Panamá, Paris, Philadelphia, Phoenix, Punta Cana, Salt Lake City, San Antonio, San Francisco, San José Costa Rica, Seattle, St. Louis, Tampa, Toronto, Washington. </t>
  </si>
  <si>
    <t>Destinos nacionales con operaciones programadas:  Chihuahua, Ciudad de México, Ciudad Juárez, Guadalajara, León, Monterrey, Oaxaca, Puebla, Querétaro, Reynosa, San Luis Potosí, Santa Lucía, Tijuana, Toluca, Tuxtla, Veracruz, Villahermosa.</t>
  </si>
  <si>
    <t>2 de Junio</t>
  </si>
  <si>
    <t xml:space="preserve">Aerolíneas internacionales con vuelos programados:  Aeroméxico, Air Canada, Air Europa, Air Transat, American Airlines, Arajet, Avianca, Avianca Costa Rica, British Airways, Condor, Copa, Delta, Frontier, JetBlue, LATAM Perú, Porter Airlines, Southwest, Sun Country, Thomson, TUI Airlines Netherland, Turkish Airlines, United Airlines, Viva Aerobús, Volaris, West Jet.
</t>
  </si>
  <si>
    <t xml:space="preserve">Los destinos internacionales con vuelos programados: Ámsterdam, Atlanta, Austin, Baltimore, Bogotá, Boston, Calgary, Camagüey, Charlotte, Chicago, Cleveland, Dallas, Denver, Detroit, Estambul, Fort Lauderdale, Frankfurt, Guatemala, Houston, Kansas City, La Habana, Lima, Londres, Los Ángeles, Madrid, Manchester, Medellín, Miami, Minneapolis, Montreal, Montego Bay, Nashville, New York, Newark, Orlando, Panamá, Philadelphia, Phoenix, Punta Cana, Salt Lake City, San Francisco, San José Costa Rica, San Salvador, St. Louis, Tampa, Toronto, Washington. </t>
  </si>
  <si>
    <t>Destinos nacionales con operaciones programadas:  Chihuahua, Ciudad de México, Ciudad Juárez, Guadalajara, León, Monterrey, Morelia, Oaxaca, Puebla, Querétaro, San Luis Potosí, Santa Lucía, Tampico, Tijuana, Toluca, Torreón, Tuxtla, Veracruz, Villahermosa.</t>
  </si>
  <si>
    <t>3 de Junio</t>
  </si>
  <si>
    <t xml:space="preserve">Aerolíneas internacionales con vuelos programados:Aerolíneas Argentinas, Aeroméxico, Air Canada, Air Transat, American Airlines, Arajet, Avianca, Avianca Costa Rica, Breeze Airways, British Airways, Condor, Copa, Delta, Frontier, JetBlue, LATAM Perú, Porter Airlines, Southwest, Sun Country, Thomson, Turkish Airlines, United Airlines, Viva Aerobús, Volaris, Volaris Costa Rica, Volaris Salvador, West Jet. </t>
  </si>
  <si>
    <t xml:space="preserve">Los destinos internacionales con vuelos programados: Atlanta, Austin, Baltimore, Birmingham, Bogotá, Boston, Buenos Aires, Calgary, Camagüey, Charlotte, Chicago, Cincinnati, Cleveland, Dallas, Denver, Detroit, Estambul, Fort Lauderdale, Frankfurt, Glasgow, Guatemala, Harlingen, Houston, Kansas, La Habana, Lima, Londres, Los Ángeles, Medellín, Miami, Minneapolis, Montreal, Nashville, New Orleans, New York, Newark, Orlando, Panamá, Philadelphia, Phoenix, Punta Cana, Salt Lake City, San Francisco, San José de Costa Rica, San Salvador, St. Louis, Tampa, Toronto, Washington.
</t>
  </si>
  <si>
    <t>Destinos nacionales con operaciones programadas:  Aguascalientes, Chihuahua, Ciudad de México, Ciudad Juárez, Guadalajara, León, Monterrey, Oaxaca, Puebla, Querétaro, San Luis Potosí, Santa Lucía, Tijuana, Toluca, Tuxtla, Veracruz, Villahermosa.</t>
  </si>
  <si>
    <t>4 de Junio</t>
  </si>
  <si>
    <t>Aerolíneas internacionales con vuelos programados: Aeroméxico, Air Canada, Air Europa, Air France, Air Transat, American Airlines, Arajet, Avianca, Avianca Costa Rica, British Airways, Condor, Copa, Delta, Flair Airlines, Frontier, JetBlue, LATAM Perú, Neos SPA, Porter Airlines, Southwest, Sun Country, Thomson, Turkish Airlines, United Airlines, Viva Aerobús, Volaris, West Jet.</t>
  </si>
  <si>
    <t xml:space="preserve">Los destinos internacionales con vuelos programados: Atlanta, Austin, Baltimore, Bogotá, Boston, Calgary, Charlotte, Chicago, Cleveland, Columbus, Dallas, Denver, Detroit, Edmonton, Estambul, Fort Lauderdale, Frankfurt, Guatemala, Houston, Kansas, La Habana, Las Vegas, Lima, Londres, Los Ángeles, Madrid, Manchester, Medellín, Miami, Milán, Minneapolis, Montreal, Nashville, New Orleans, New York, Newark, Orlando, Panamá, París, Philadelphia, Phoenix, Punta Cana, Roma, Salt Lake City, San Antonio, San Francisco, San José Costa Rica, San Salvador, St. Louis, Tampa, Toronto, Vancouver, Washington. </t>
  </si>
  <si>
    <t>Destinos nacionales con operaciones programadas:  Chihuahua, Ciudad de México, Ciudad Juárez, Guadalajara, León, Monterrey, Morelia, Oaxaca, Puebla, Querétaro, Reynosa, Saltillo, San Luis Potosí, Santa Lucía, Tampico, Tijuana, Toluca, Tuxtla, Veracruz, Villahermosa.</t>
  </si>
  <si>
    <t>5 de Junio</t>
  </si>
  <si>
    <t xml:space="preserve">Aerolíneas internacionales con vuelos programados: Aerolíneas Argentinas, Aeroméxico, Air Canada, Air Europa, Air Transat, American Airlines, Arajet, Avianca, Avianca Costa Rica, British Airways, Copa, Delta, Evelope, Frontier, JetBlue, LATAM Perú, Porter Airlines, Southwest, Sun Country, Thomson, Turkish Airlines, United Airlines, Viva Aerobús, Volaris, Volaris Costa Rica, West Jet, World2Fly.
</t>
  </si>
  <si>
    <t>Los destinos internacionales con vuelos programados: Atlanta, Austin, Baltimore, Bogotá, Boston, Buenos Aires, Calgary, Charlotte, Chicago, Cleveland, Columbus, Dallas, Denver, Detroit, Estambul, Fort Lauderdale, Guatemala, Houston, Kansas, La Habana, Las Vegas, Lima, Londres, Los Ángeles, Madrid, Medellín, Miami, Minneapolis, Montreal, Nashville, New Orleans, New York, Newark, Newcastle, Orlando, Ottawa, Panamá, Philadelphia, Phoenix, Punta Cana, Salt Lake City, San Antonio, San Francisco, San José Costa Rica, St. Louis, Tampa, Toronto, Vancouver, Washington.</t>
  </si>
  <si>
    <t>Destinos nacionales con operaciones programadas:   Aguascalientes, Chihuahua, Ciudad de México, Ciudad Juárez, Guadalajara, León, Monterrey, Oaxaca, Puebla, Querétaro, Reynosa, San Luis Potosí, Santa Lucía, Tijuana, Toluca, Tuxtla, Veracruz, Villahermosa.</t>
  </si>
  <si>
    <t>8 de Junio</t>
  </si>
  <si>
    <t>7 de Junio</t>
  </si>
  <si>
    <t>6 de Junio</t>
  </si>
  <si>
    <t xml:space="preserve">Aerolíneas internacionales con vuelos programados: Aeroméxico, Air Canadá, Air France, Air Transat, Allegiant, American Airlines, Arajet, Avianca, Avianca Costa Rica, Breeze Airways, British Airways, Condor, Conviasa, Copa, Delta, Edelweiss, Frontier, JetBlue, LATAM Perú, Porter Airlines, Southwest, Sun Country, Thomson, TUI Airlines Netherland, Turkish Airlines, United Airlines, Viva Aerobús, Volaris, Volaris Costa Rica, West Jet.
</t>
  </si>
  <si>
    <t>Los destinos internacionales con vuelos programados: Ámsterdam, Atlanta, Austin, Baltimore, Bogotá, Boston, Calgary, Caracas, Charleston, Charlotte, Chicago, Cincinnati, Cleveland, Columbus, Dallas, Denver, Detroit, Estambul, Fort Lauderdale, Frankfurt, Glasgow, Guatemala, Harlingen, Houston, Indianápolis, Kansas City, La Habana, Las Vegas, Lima, Londres, Los Ángeles, Manchester, Medellín, Miami, Minneapolis, Montreal, Nashville, New Orleans, New York, Newark, Norfolk, Orlando, Ottawa, Panamá, Paris, Philadelphia, Phoenix, Pittsburg, Punta Cana, Salt Lake City, San Antonio, San Francisco, San José de Costa Rica, San Salvador, St. Louis, Tampa, Toronto, Vancouver, Washington, Winnipeg, Zúrich.</t>
  </si>
  <si>
    <t>Destinos nacionales con operaciones programadas:   Chihuahua, Ciudad de México, Ciudad Juárez, Guadalajara, León, Monterrey, Oaxaca, Puebla, Querétaro, San Luis Potosí, Santa Lucia, Tampico, Tijuana, Toluca, Torreón, Tuxtla, Veracruz, Villahermosa.</t>
  </si>
  <si>
    <t xml:space="preserve">Aerolíneas internacionales con vuelos programados: Aerolíneas Argentinas, Aeroméxico, Air Canada, Air Europa, Air Transat, American Airlines, Arajet, Avianca, Avianca Costa Rica, British Airways, Condor, Copa, Delta, Flair Airlines, Frontier, JetBlue, LATAM Perú, Orbest, Porter Airlines, Southwest, Sun Country, Thomson, Turkish Airlines, United Airlines, Viva Aerobús, Volaris, West Jet, World2Fly.  </t>
  </si>
  <si>
    <t>Los destinos internacionales con vuelos programados:  Atlanta, Austin, Baltimore, Birmingham, Bogotá, Boston, Buenos Aires, Calgary, Charlotte, Chicago, Cincinnati, Cleveland, Columbus, Dallas, Denver, Detroit, Edmonton, Estambul, Fort Lauderdale, Frankfurt, Guatemala, Houston, Indianápolis, Kansas City, La Habana, Las Vegas, Lima, Lisboa, Londres, Los Ángeles, Madrid, Manchester, Medellín, Miami, Minneapolis, Montreal, Nashville, New Orleans, New York, Newark, Orlando, Panamá, Philadelphia, Phoenix, Punta Cana, Quebec, Salt Lake City,  San Antonio, San Francisco, San José de Costa Rica, St. Louis, Tampa, Toronto, Vancouver, Washington.</t>
  </si>
  <si>
    <t>Destinos nacionales con operaciones programadas:   Aguascalientes, Chihuahua, Ciudad de México, Ciudad Juárez, Guadalajara, León, Monterrey, Morelia, Oaxaca, Puebla, Querétaro, Reynosa, Saltillo, San Luis Potosí, Santa Lucia, Tijuana, Toluca, Tuxtla, Veracruz, Villahermosa.</t>
  </si>
  <si>
    <t>Aerolíneas internacionales con vuelos programados: Aerolíneas Argentinas, Aeroméxico, Air Canada, Air Transat, American Airlines, Arajet, Avianca, Avianca Costa Rica, British Airways, Copa, Delta, Evelope, Frontier, JetBlue, LATAM Perú, Porter Airlines, Southwest, Sun Country, Thomson, Turkish Airlines, United Airlines, Viva Aerobús, Volaris, Volaris Costa Rica, West Jet, World2Fly.</t>
  </si>
  <si>
    <t xml:space="preserve">Los destinos internacionales con vuelos programados: Atlanta, Austin, Baltimore, Bogotá, Boston, Buenos Aires, Calgary, Charlotte, Chicago, Cleveland, Columbus, Dallas, Denver, Detroit, Estambul, Fort Lauderdale, Guatemala, Houston, Kansas, La Habana, Las Vegas, Lima, Londres, Los Ángeles, Madrid, Manchester, Medellín, Miami, Minneapolis, Montreal, Nashville, New Orleans, New York, Newark, Orlando, Panamá, Philadelphia, Phoenix, Punta Cana, Salt Lake City, San Antonio, San Francisco, San José Costa Rica, St. Louis, Tampa, Toronto, Washington. </t>
  </si>
  <si>
    <t>Destinos nacionales con operaciones programadas:   Chihuahua, Ciudad de México, Ciudad Juárez, Guadalajara, León, Monterrey, Oaxaca, Puebla, Querétaro, Reynosa, San Luis Potosí, Santa Lucía, Tijuana, Toluca, Tuxtla, Veracruz, Villahermosa.</t>
  </si>
  <si>
    <t>9 de Junio</t>
  </si>
  <si>
    <t>Aerolíneas internacionales con vuelos programados: Aeroméxico, Air Canada, Air Europa, Air France, Air Transat, American Airlines, Arajet, Avianca, Avianca Costa Rica, British Airways, Condor, Copa, Delta, Frontier, JetBlue, LATAM Perú, Porter Airlines, Southwest, Sun Country, Thomson, TUI Airlines Netherland, Turkish Airlines, United Airlines, Viva Aerobús, Volaris, West Jet.</t>
  </si>
  <si>
    <t xml:space="preserve">Los destinos internacionales con vuelos programados: Ámsterdam, Atlanta, Austin, Baltimore, Bogotá, Boston, Calgary, Camagüey, Charlotte, Chicago, Cleveland, Dallas, Denver, Detroit, Estambul, Fort Lauderdale, Frankfurt, Guatemala, Houston, Kansas City, La Habana, Lima, Londres, Los Ángeles, Madrid, Manchester, Medellín, Miami, Minneapolis, Montreal, Montego Bay, Nashville, New Orleans, New York, Newark, Orlando, Panamá, Paris, Philadelphia, Phoenix, Punta Cana, Salt Lake City, San Antonio, San Francisco, San José Costa Rica, San Salvador, St. Louis, Tampa, Toronto, Washington. </t>
  </si>
  <si>
    <t>10 de Junio</t>
  </si>
  <si>
    <t xml:space="preserve">Aerolíneas internacionales con vuelos programados: Aerolíneas Argentinas, Aeroméxico, Air Canada, Air Transat, American Airlines, Arajet, Avianca, Avianca Costa Rica, Breeze Airways, British Airways, Condor, Copa, Delta, Frontier, JetBlue, LATAM Perú, Porter Airlines, Southwest, Sun Country, Thomson, Turkish Airlines, United Airlines, Viva Aerobús, Volaris, Volaris Costa Rica, West Jet. </t>
  </si>
  <si>
    <t>Los destinos internacionales con vuelos programados: Atlanta, Austin, Baltimore, Birmingham, Bogotá, Boston, Buenos Aires, Calgary, Camagüey, Charlotte, Chicago, Cleveland, Dallas, Denver, Detroit, Estambul, Fort Lauderdale, Frankfurt, Glasgow, Guatemala, Harlingen, Houston, Kansas, La Habana, Lima, Londres, Los Ángeles, Medellín, Miami, Minneapolis, Montreal, Nashville, New Orleans, New York, Newark, Orlando, Panamá, Philadelphia, Phoenix, Punta Cana, Salt Lake City, San Francisco, San José de Costa Rica, St. Louis, Tampa, Toronto, Washington.</t>
  </si>
  <si>
    <t>11 de Junio</t>
  </si>
  <si>
    <t xml:space="preserve">Aerolíneas internacionales con vuelos programados: Aeroméxico, Air Canada, Air Europa, Air Transat, American Airlines, Arajet, Avianca, Avianca Costa Rica, British Airways, Condor, Copa, Delta, Flair Airlines, Frontier, JetBlue, LATAM Perú, Neos SPA, Porter Airlines, Southwest, Sun Country, Thomson, Turkish Airlines, United Airlines, Viva Aerobús, Volaris, West Jet.
</t>
  </si>
  <si>
    <t xml:space="preserve">Los destinos internacionales con vuelos programados: Atlanta, Austin, Baltimore, Bogotá, Boston, Calgary, Charlotte, Chicago, Cleveland, Columbus, Dallas, Denver, Detroit, Edmonton, Estambul, Fort Lauderdale, Frankfurt, Guatemala, Houston, Kansas, La Habana, Las Vegas, Lima, Londres, Los Ángeles, Madrid, Manchester, Medellín, Miami, Milán, Minneapolis, Montreal, Nashville, New Orleans, New York, Newark, Orlando, Panamá, Philadelphia, Phoenix, Punta Cana, Roma, Salt Lake City, San Antonio, San Francisco, San José Costa Rica, San Salvador, St. Louis, Tampa, Toronto, Vancouver, Washington. </t>
  </si>
  <si>
    <t>Destinos nacionales con operaciones programadas:   Chihuahua, Ciudad de México, Ciudad Juárez, Guadalajara, León, Monterrey, Morelia, Oaxaca, Puebla, Querétaro, Reynosa, Saltillo, San Luis Potosí, Santa Lucía, Tampico, Tijuana, Toluca, Tuxtla, Veracruz, Villahermosa.</t>
  </si>
  <si>
    <t>12 de Junio</t>
  </si>
  <si>
    <t>Destinos nacionales con operaciones programadas:  Aguascalientes, Chihuahua, Ciudad de México, Ciudad Juárez, Guadalajara, León, Monterrey, Oaxaca, Puebla, Querétaro, Reynosa, San Luis Potosí, Santa Lucía, Tijuana, Toluca, Tuxtla, Veracruz, Villahermosa.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</si>
</sst>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9317-D402-472B-9649-665EAB16AE91}">
  <dimension ref="B2:G14"/>
  <sheetViews>
    <sheetView tabSelected="1" workbookViewId="0">
      <selection activeCell="H13" sqref="H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50</v>
      </c>
      <c r="C6" s="28">
        <f>+C8+D8</f>
        <v>218</v>
      </c>
      <c r="D6" s="28"/>
      <c r="E6" s="28">
        <f>+E8+F8</f>
        <v>222</v>
      </c>
      <c r="F6" s="28"/>
      <c r="G6" s="29">
        <f>C6+E6</f>
        <v>440</v>
      </c>
    </row>
    <row r="7" spans="2:7" ht="17.399999999999999" x14ac:dyDescent="0.3">
      <c r="B7" s="26"/>
      <c r="C7" s="2" t="s">
        <v>5</v>
      </c>
      <c r="D7" s="2" t="s">
        <v>6</v>
      </c>
      <c r="E7" s="2" t="s">
        <v>5</v>
      </c>
      <c r="F7" s="2" t="s">
        <v>6</v>
      </c>
      <c r="G7" s="30"/>
    </row>
    <row r="8" spans="2:7" ht="18" thickBot="1" x14ac:dyDescent="0.35">
      <c r="B8" s="27"/>
      <c r="C8" s="3">
        <v>81</v>
      </c>
      <c r="D8" s="3">
        <v>137</v>
      </c>
      <c r="E8" s="3">
        <v>80</v>
      </c>
      <c r="F8" s="3">
        <v>142</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51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C34F-FCDD-4109-9C40-AD4E9291352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16</v>
      </c>
      <c r="C6" s="28">
        <f>+C8+D8</f>
        <v>201</v>
      </c>
      <c r="D6" s="28"/>
      <c r="E6" s="28">
        <f>+E8+F8</f>
        <v>200</v>
      </c>
      <c r="F6" s="28"/>
      <c r="G6" s="29">
        <f>C6+E6</f>
        <v>401</v>
      </c>
    </row>
    <row r="7" spans="2:7" ht="17.399999999999999" x14ac:dyDescent="0.3">
      <c r="B7" s="26"/>
      <c r="C7" s="2" t="s">
        <v>5</v>
      </c>
      <c r="D7" s="2" t="s">
        <v>6</v>
      </c>
      <c r="E7" s="2" t="s">
        <v>5</v>
      </c>
      <c r="F7" s="2" t="s">
        <v>6</v>
      </c>
      <c r="G7" s="30"/>
    </row>
    <row r="8" spans="2:7" ht="18" thickBot="1" x14ac:dyDescent="0.35">
      <c r="B8" s="27"/>
      <c r="C8" s="3">
        <v>78</v>
      </c>
      <c r="D8" s="3">
        <v>123</v>
      </c>
      <c r="E8" s="3">
        <v>77</v>
      </c>
      <c r="F8" s="3">
        <v>123</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4AEEF-A256-45A0-BC4F-8D1AEB21DC9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12</v>
      </c>
      <c r="C6" s="28">
        <f>+C8+D8</f>
        <v>195</v>
      </c>
      <c r="D6" s="28"/>
      <c r="E6" s="28">
        <f>+E8+F8</f>
        <v>195</v>
      </c>
      <c r="F6" s="28"/>
      <c r="G6" s="29">
        <f>C6+E6</f>
        <v>390</v>
      </c>
    </row>
    <row r="7" spans="2:7" ht="17.399999999999999" x14ac:dyDescent="0.3">
      <c r="B7" s="26"/>
      <c r="C7" s="2" t="s">
        <v>5</v>
      </c>
      <c r="D7" s="2" t="s">
        <v>6</v>
      </c>
      <c r="E7" s="2" t="s">
        <v>5</v>
      </c>
      <c r="F7" s="2" t="s">
        <v>6</v>
      </c>
      <c r="G7" s="30"/>
    </row>
    <row r="8" spans="2:7" ht="18" thickBot="1" x14ac:dyDescent="0.35">
      <c r="B8" s="27"/>
      <c r="C8" s="3">
        <v>76</v>
      </c>
      <c r="D8" s="3">
        <v>119</v>
      </c>
      <c r="E8" s="3">
        <v>76</v>
      </c>
      <c r="F8" s="3">
        <v>119</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14</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214</v>
      </c>
      <c r="D6" s="28"/>
      <c r="E6" s="28">
        <f>+E8+F8</f>
        <v>214</v>
      </c>
      <c r="F6" s="28"/>
      <c r="G6" s="29">
        <f>C6+E6</f>
        <v>428</v>
      </c>
    </row>
    <row r="7" spans="2:7" ht="17.399999999999999" x14ac:dyDescent="0.3">
      <c r="B7" s="26"/>
      <c r="C7" s="2" t="s">
        <v>5</v>
      </c>
      <c r="D7" s="2" t="s">
        <v>6</v>
      </c>
      <c r="E7" s="2" t="s">
        <v>5</v>
      </c>
      <c r="F7" s="2" t="s">
        <v>6</v>
      </c>
      <c r="G7" s="30"/>
    </row>
    <row r="8" spans="2:7" ht="18" thickBot="1" x14ac:dyDescent="0.35">
      <c r="B8" s="27"/>
      <c r="C8" s="3">
        <v>80</v>
      </c>
      <c r="D8" s="3">
        <v>134</v>
      </c>
      <c r="E8" s="3">
        <v>80</v>
      </c>
      <c r="F8" s="3">
        <v>134</v>
      </c>
      <c r="G8" s="31"/>
    </row>
    <row r="9" spans="2:7" x14ac:dyDescent="0.3">
      <c r="B9" s="6" t="s">
        <v>9</v>
      </c>
      <c r="C9" s="7"/>
      <c r="D9" s="7"/>
      <c r="E9" s="7"/>
      <c r="F9" s="7"/>
      <c r="G9" s="8"/>
    </row>
    <row r="10" spans="2:7" ht="118.2" customHeight="1" thickBot="1" x14ac:dyDescent="0.35">
      <c r="B10" s="9"/>
      <c r="C10" s="10"/>
      <c r="D10" s="10"/>
      <c r="E10" s="10"/>
      <c r="F10" s="10"/>
      <c r="G10" s="11"/>
    </row>
    <row r="11" spans="2:7" ht="30" customHeight="1" x14ac:dyDescent="0.3">
      <c r="B11" s="6" t="s">
        <v>10</v>
      </c>
      <c r="C11" s="7"/>
      <c r="D11" s="7"/>
      <c r="E11" s="7"/>
      <c r="F11" s="7"/>
      <c r="G11" s="8"/>
    </row>
    <row r="12" spans="2:7" ht="155.25" customHeight="1" thickBot="1" x14ac:dyDescent="0.35">
      <c r="B12" s="9"/>
      <c r="C12" s="10"/>
      <c r="D12" s="10"/>
      <c r="E12" s="10"/>
      <c r="F12" s="10"/>
      <c r="G12" s="11"/>
    </row>
    <row r="13" spans="2:7" ht="76.5" customHeight="1" thickBot="1" x14ac:dyDescent="0.35">
      <c r="B13" s="12" t="s">
        <v>11</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2717-9CD4-4D72-9BEB-4E238258629D}">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46</v>
      </c>
      <c r="C6" s="28">
        <f>+C8+D8</f>
        <v>222</v>
      </c>
      <c r="D6" s="28"/>
      <c r="E6" s="28">
        <f>+E8+F8</f>
        <v>222</v>
      </c>
      <c r="F6" s="28"/>
      <c r="G6" s="29">
        <f>C6+E6</f>
        <v>444</v>
      </c>
    </row>
    <row r="7" spans="2:7" ht="17.399999999999999" x14ac:dyDescent="0.3">
      <c r="B7" s="26"/>
      <c r="C7" s="2" t="s">
        <v>5</v>
      </c>
      <c r="D7" s="2" t="s">
        <v>6</v>
      </c>
      <c r="E7" s="2" t="s">
        <v>5</v>
      </c>
      <c r="F7" s="2" t="s">
        <v>6</v>
      </c>
      <c r="G7" s="30"/>
    </row>
    <row r="8" spans="2:7" ht="18" thickBot="1" x14ac:dyDescent="0.35">
      <c r="B8" s="27"/>
      <c r="C8" s="3">
        <v>80</v>
      </c>
      <c r="D8" s="3">
        <v>142</v>
      </c>
      <c r="E8" s="3">
        <v>80</v>
      </c>
      <c r="F8" s="3">
        <v>142</v>
      </c>
      <c r="G8" s="31"/>
    </row>
    <row r="9" spans="2:7" x14ac:dyDescent="0.3">
      <c r="B9" s="6" t="s">
        <v>47</v>
      </c>
      <c r="C9" s="7"/>
      <c r="D9" s="7"/>
      <c r="E9" s="7"/>
      <c r="F9" s="7"/>
      <c r="G9" s="8"/>
    </row>
    <row r="10" spans="2:7" ht="118.2" customHeight="1" thickBot="1" x14ac:dyDescent="0.35">
      <c r="B10" s="9"/>
      <c r="C10" s="10"/>
      <c r="D10" s="10"/>
      <c r="E10" s="10"/>
      <c r="F10" s="10"/>
      <c r="G10" s="11"/>
    </row>
    <row r="11" spans="2:7" ht="30" customHeight="1" x14ac:dyDescent="0.3">
      <c r="B11" s="6" t="s">
        <v>48</v>
      </c>
      <c r="C11" s="7"/>
      <c r="D11" s="7"/>
      <c r="E11" s="7"/>
      <c r="F11" s="7"/>
      <c r="G11" s="8"/>
    </row>
    <row r="12" spans="2:7" ht="155.25" customHeight="1" thickBot="1" x14ac:dyDescent="0.35">
      <c r="B12" s="9"/>
      <c r="C12" s="10"/>
      <c r="D12" s="10"/>
      <c r="E12" s="10"/>
      <c r="F12" s="10"/>
      <c r="G12" s="11"/>
    </row>
    <row r="13" spans="2:7" ht="76.5" customHeight="1" thickBot="1" x14ac:dyDescent="0.35">
      <c r="B13" s="12" t="s">
        <v>49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1D30-C881-443E-A640-23BED367F0B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43</v>
      </c>
      <c r="C6" s="28">
        <f>+C8+D8</f>
        <v>202</v>
      </c>
      <c r="D6" s="28"/>
      <c r="E6" s="28">
        <f>+E8+F8</f>
        <v>202</v>
      </c>
      <c r="F6" s="28"/>
      <c r="G6" s="29">
        <f>C6+E6</f>
        <v>404</v>
      </c>
    </row>
    <row r="7" spans="2:7" ht="17.399999999999999" x14ac:dyDescent="0.3">
      <c r="B7" s="26"/>
      <c r="C7" s="2" t="s">
        <v>5</v>
      </c>
      <c r="D7" s="2" t="s">
        <v>6</v>
      </c>
      <c r="E7" s="2" t="s">
        <v>5</v>
      </c>
      <c r="F7" s="2" t="s">
        <v>6</v>
      </c>
      <c r="G7" s="30"/>
    </row>
    <row r="8" spans="2:7" ht="18" thickBot="1" x14ac:dyDescent="0.35">
      <c r="B8" s="27"/>
      <c r="C8" s="3">
        <v>76</v>
      </c>
      <c r="D8" s="3">
        <v>126</v>
      </c>
      <c r="E8" s="3">
        <v>76</v>
      </c>
      <c r="F8" s="3">
        <v>126</v>
      </c>
      <c r="G8" s="31"/>
    </row>
    <row r="9" spans="2:7" x14ac:dyDescent="0.3">
      <c r="B9" s="6" t="s">
        <v>44</v>
      </c>
      <c r="C9" s="7"/>
      <c r="D9" s="7"/>
      <c r="E9" s="7"/>
      <c r="F9" s="7"/>
      <c r="G9" s="8"/>
    </row>
    <row r="10" spans="2:7" ht="118.2" customHeight="1" thickBot="1" x14ac:dyDescent="0.35">
      <c r="B10" s="9"/>
      <c r="C10" s="10"/>
      <c r="D10" s="10"/>
      <c r="E10" s="10"/>
      <c r="F10" s="10"/>
      <c r="G10" s="11"/>
    </row>
    <row r="11" spans="2:7" ht="30" customHeight="1" x14ac:dyDescent="0.3">
      <c r="B11" s="6" t="s">
        <v>45</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7658-2AFC-4057-9ECD-9ACB31A42AC3}">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40</v>
      </c>
      <c r="C6" s="28">
        <f>+C8+D8</f>
        <v>204</v>
      </c>
      <c r="D6" s="28"/>
      <c r="E6" s="28">
        <f>+E8+F8</f>
        <v>204</v>
      </c>
      <c r="F6" s="28"/>
      <c r="G6" s="29">
        <f>C6+E6</f>
        <v>408</v>
      </c>
    </row>
    <row r="7" spans="2:7" ht="17.399999999999999" x14ac:dyDescent="0.3">
      <c r="B7" s="26"/>
      <c r="C7" s="2" t="s">
        <v>5</v>
      </c>
      <c r="D7" s="2" t="s">
        <v>6</v>
      </c>
      <c r="E7" s="2" t="s">
        <v>5</v>
      </c>
      <c r="F7" s="2" t="s">
        <v>6</v>
      </c>
      <c r="G7" s="30"/>
    </row>
    <row r="8" spans="2:7" ht="18" thickBot="1" x14ac:dyDescent="0.35">
      <c r="B8" s="27"/>
      <c r="C8" s="3">
        <v>77</v>
      </c>
      <c r="D8" s="3">
        <v>127</v>
      </c>
      <c r="E8" s="3">
        <v>77</v>
      </c>
      <c r="F8" s="3">
        <v>127</v>
      </c>
      <c r="G8" s="31"/>
    </row>
    <row r="9" spans="2:7" x14ac:dyDescent="0.3">
      <c r="B9" s="6" t="s">
        <v>41</v>
      </c>
      <c r="C9" s="7"/>
      <c r="D9" s="7"/>
      <c r="E9" s="7"/>
      <c r="F9" s="7"/>
      <c r="G9" s="8"/>
    </row>
    <row r="10" spans="2:7" ht="118.2" customHeight="1" thickBot="1" x14ac:dyDescent="0.35">
      <c r="B10" s="9"/>
      <c r="C10" s="10"/>
      <c r="D10" s="10"/>
      <c r="E10" s="10"/>
      <c r="F10" s="10"/>
      <c r="G10" s="11"/>
    </row>
    <row r="11" spans="2:7" ht="30" customHeight="1" x14ac:dyDescent="0.3">
      <c r="B11" s="6" t="s">
        <v>42</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4F29-FE4C-4F59-98E0-E8D3632E128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215</v>
      </c>
      <c r="D6" s="28"/>
      <c r="E6" s="28">
        <f>+E8+F8</f>
        <v>216</v>
      </c>
      <c r="F6" s="28"/>
      <c r="G6" s="29">
        <f>C6+E6</f>
        <v>431</v>
      </c>
    </row>
    <row r="7" spans="2:7" ht="17.399999999999999" x14ac:dyDescent="0.3">
      <c r="B7" s="26"/>
      <c r="C7" s="2" t="s">
        <v>5</v>
      </c>
      <c r="D7" s="2" t="s">
        <v>6</v>
      </c>
      <c r="E7" s="2" t="s">
        <v>5</v>
      </c>
      <c r="F7" s="2" t="s">
        <v>6</v>
      </c>
      <c r="G7" s="30"/>
    </row>
    <row r="8" spans="2:7" ht="18" thickBot="1" x14ac:dyDescent="0.35">
      <c r="B8" s="27"/>
      <c r="C8" s="3">
        <v>78</v>
      </c>
      <c r="D8" s="3">
        <v>137</v>
      </c>
      <c r="E8" s="3">
        <v>78</v>
      </c>
      <c r="F8" s="3">
        <v>138</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38</v>
      </c>
      <c r="C11" s="7"/>
      <c r="D11" s="7"/>
      <c r="E11" s="7"/>
      <c r="F11" s="7"/>
      <c r="G11" s="8"/>
    </row>
    <row r="12" spans="2:7" ht="155.25" customHeight="1" thickBot="1" x14ac:dyDescent="0.35">
      <c r="B12" s="9"/>
      <c r="C12" s="10"/>
      <c r="D12" s="10"/>
      <c r="E12" s="10"/>
      <c r="F12" s="10"/>
      <c r="G12" s="11"/>
    </row>
    <row r="13" spans="2:7" ht="76.5" customHeight="1" thickBot="1" x14ac:dyDescent="0.35">
      <c r="B13" s="12" t="s">
        <v>39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0EDF-4BB9-4690-BA45-CB1752C87FCD}">
  <dimension ref="B2:G14"/>
  <sheetViews>
    <sheetView topLeftCell="A7"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29</v>
      </c>
      <c r="C6" s="28">
        <f>+C8+D8</f>
        <v>240</v>
      </c>
      <c r="D6" s="28"/>
      <c r="E6" s="28">
        <f>+E8+F8</f>
        <v>238</v>
      </c>
      <c r="F6" s="28"/>
      <c r="G6" s="29">
        <f>C6+E6</f>
        <v>478</v>
      </c>
    </row>
    <row r="7" spans="2:7" ht="17.399999999999999" x14ac:dyDescent="0.3">
      <c r="B7" s="26"/>
      <c r="C7" s="2" t="s">
        <v>5</v>
      </c>
      <c r="D7" s="2" t="s">
        <v>6</v>
      </c>
      <c r="E7" s="2" t="s">
        <v>5</v>
      </c>
      <c r="F7" s="2" t="s">
        <v>6</v>
      </c>
      <c r="G7" s="30"/>
    </row>
    <row r="8" spans="2:7" ht="18" thickBot="1" x14ac:dyDescent="0.35">
      <c r="B8" s="27"/>
      <c r="C8" s="3">
        <v>83</v>
      </c>
      <c r="D8" s="3">
        <v>157</v>
      </c>
      <c r="E8" s="3">
        <v>82</v>
      </c>
      <c r="F8" s="3">
        <v>156</v>
      </c>
      <c r="G8" s="31"/>
    </row>
    <row r="9" spans="2:7" x14ac:dyDescent="0.3">
      <c r="B9" s="6" t="s">
        <v>34</v>
      </c>
      <c r="C9" s="7"/>
      <c r="D9" s="7"/>
      <c r="E9" s="7"/>
      <c r="F9" s="7"/>
      <c r="G9" s="8"/>
    </row>
    <row r="10" spans="2:7" ht="118.2" customHeight="1" thickBot="1" x14ac:dyDescent="0.35">
      <c r="B10" s="9"/>
      <c r="C10" s="10"/>
      <c r="D10" s="10"/>
      <c r="E10" s="10"/>
      <c r="F10" s="10"/>
      <c r="G10" s="11"/>
    </row>
    <row r="11" spans="2:7" ht="30" customHeight="1" x14ac:dyDescent="0.3">
      <c r="B11" s="6" t="s">
        <v>35</v>
      </c>
      <c r="C11" s="7"/>
      <c r="D11" s="7"/>
      <c r="E11" s="7"/>
      <c r="F11" s="7"/>
      <c r="G11" s="8"/>
    </row>
    <row r="12" spans="2:7" ht="155.25" customHeight="1" thickBot="1" x14ac:dyDescent="0.35">
      <c r="B12" s="9"/>
      <c r="C12" s="10"/>
      <c r="D12" s="10"/>
      <c r="E12" s="10"/>
      <c r="F12" s="10"/>
      <c r="G12" s="11"/>
    </row>
    <row r="13" spans="2:7" ht="76.5" customHeight="1" thickBot="1" x14ac:dyDescent="0.35">
      <c r="B13" s="12" t="s">
        <v>36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7469-6DAA-4E79-A6AB-72F349CC4548}">
  <dimension ref="B2:G14"/>
  <sheetViews>
    <sheetView topLeftCell="A7"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30</v>
      </c>
      <c r="C6" s="28">
        <f>+C8+D8</f>
        <v>241</v>
      </c>
      <c r="D6" s="28"/>
      <c r="E6" s="28">
        <f>+E8+F8</f>
        <v>243</v>
      </c>
      <c r="F6" s="28"/>
      <c r="G6" s="29">
        <f>C6+E6</f>
        <v>484</v>
      </c>
    </row>
    <row r="7" spans="2:7" ht="17.399999999999999" x14ac:dyDescent="0.3">
      <c r="B7" s="26"/>
      <c r="C7" s="2" t="s">
        <v>5</v>
      </c>
      <c r="D7" s="2" t="s">
        <v>6</v>
      </c>
      <c r="E7" s="2" t="s">
        <v>5</v>
      </c>
      <c r="F7" s="2" t="s">
        <v>6</v>
      </c>
      <c r="G7" s="30"/>
    </row>
    <row r="8" spans="2:7" ht="18" thickBot="1" x14ac:dyDescent="0.35">
      <c r="B8" s="27"/>
      <c r="C8" s="3">
        <v>75</v>
      </c>
      <c r="D8" s="3">
        <v>166</v>
      </c>
      <c r="E8" s="3">
        <v>76</v>
      </c>
      <c r="F8" s="3">
        <v>167</v>
      </c>
      <c r="G8" s="31"/>
    </row>
    <row r="9" spans="2:7" x14ac:dyDescent="0.3">
      <c r="B9" s="6" t="s">
        <v>31</v>
      </c>
      <c r="C9" s="7"/>
      <c r="D9" s="7"/>
      <c r="E9" s="7"/>
      <c r="F9" s="7"/>
      <c r="G9" s="8"/>
    </row>
    <row r="10" spans="2:7" ht="118.2" customHeight="1" thickBot="1" x14ac:dyDescent="0.35">
      <c r="B10" s="9"/>
      <c r="C10" s="10"/>
      <c r="D10" s="10"/>
      <c r="E10" s="10"/>
      <c r="F10" s="10"/>
      <c r="G10" s="11"/>
    </row>
    <row r="11" spans="2:7" ht="30" customHeight="1" x14ac:dyDescent="0.3">
      <c r="B11" s="6" t="s">
        <v>32</v>
      </c>
      <c r="C11" s="7"/>
      <c r="D11" s="7"/>
      <c r="E11" s="7"/>
      <c r="F11" s="7"/>
      <c r="G11" s="8"/>
    </row>
    <row r="12" spans="2:7" ht="155.25" customHeight="1" thickBot="1" x14ac:dyDescent="0.35">
      <c r="B12" s="9"/>
      <c r="C12" s="10"/>
      <c r="D12" s="10"/>
      <c r="E12" s="10"/>
      <c r="F12" s="10"/>
      <c r="G12" s="11"/>
    </row>
    <row r="13" spans="2:7" ht="76.5" customHeight="1" thickBot="1" x14ac:dyDescent="0.35">
      <c r="B13" s="12" t="s">
        <v>33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26D8-44F2-42DE-8EE3-488292CAD3A2}">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24</v>
      </c>
      <c r="C6" s="28">
        <f>+C8+D8</f>
        <v>221</v>
      </c>
      <c r="D6" s="28"/>
      <c r="E6" s="28">
        <f>+E8+F8</f>
        <v>220</v>
      </c>
      <c r="F6" s="28"/>
      <c r="G6" s="29">
        <f>C6+E6</f>
        <v>441</v>
      </c>
    </row>
    <row r="7" spans="2:7" ht="17.399999999999999" x14ac:dyDescent="0.3">
      <c r="B7" s="26"/>
      <c r="C7" s="2" t="s">
        <v>5</v>
      </c>
      <c r="D7" s="2" t="s">
        <v>6</v>
      </c>
      <c r="E7" s="2" t="s">
        <v>5</v>
      </c>
      <c r="F7" s="2" t="s">
        <v>6</v>
      </c>
      <c r="G7" s="30"/>
    </row>
    <row r="8" spans="2:7" ht="18" thickBot="1" x14ac:dyDescent="0.35">
      <c r="B8" s="27"/>
      <c r="C8" s="3">
        <v>82</v>
      </c>
      <c r="D8" s="3">
        <v>139</v>
      </c>
      <c r="E8" s="3">
        <v>82</v>
      </c>
      <c r="F8" s="3">
        <v>138</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B47B-B2B1-4AA9-AB96-D29328626440}">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20</v>
      </c>
      <c r="C6" s="28">
        <f>+C8+D8</f>
        <v>230</v>
      </c>
      <c r="D6" s="28"/>
      <c r="E6" s="28">
        <f>+E8+F8</f>
        <v>230</v>
      </c>
      <c r="F6" s="28"/>
      <c r="G6" s="29">
        <f>C6+E6</f>
        <v>460</v>
      </c>
    </row>
    <row r="7" spans="2:7" ht="17.399999999999999" x14ac:dyDescent="0.3">
      <c r="B7" s="26"/>
      <c r="C7" s="2" t="s">
        <v>5</v>
      </c>
      <c r="D7" s="2" t="s">
        <v>6</v>
      </c>
      <c r="E7" s="2" t="s">
        <v>5</v>
      </c>
      <c r="F7" s="2" t="s">
        <v>6</v>
      </c>
      <c r="G7" s="30"/>
    </row>
    <row r="8" spans="2:7" ht="18" thickBot="1" x14ac:dyDescent="0.35">
      <c r="B8" s="27"/>
      <c r="C8" s="3">
        <v>80</v>
      </c>
      <c r="D8" s="3">
        <v>150</v>
      </c>
      <c r="E8" s="3">
        <v>80</v>
      </c>
      <c r="F8" s="3">
        <v>150</v>
      </c>
      <c r="G8" s="31"/>
    </row>
    <row r="9" spans="2:7" x14ac:dyDescent="0.3">
      <c r="B9" s="6" t="s">
        <v>21</v>
      </c>
      <c r="C9" s="7"/>
      <c r="D9" s="7"/>
      <c r="E9" s="7"/>
      <c r="F9" s="7"/>
      <c r="G9" s="8"/>
    </row>
    <row r="10" spans="2:7" ht="118.2" customHeight="1" thickBot="1" x14ac:dyDescent="0.35">
      <c r="B10" s="9"/>
      <c r="C10" s="10"/>
      <c r="D10" s="10"/>
      <c r="E10" s="10"/>
      <c r="F10" s="10"/>
      <c r="G10" s="11"/>
    </row>
    <row r="11" spans="2:7" ht="30" customHeight="1" x14ac:dyDescent="0.3">
      <c r="B11" s="6" t="s">
        <v>22</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2026-06-12T15:21:05Z</dcterms:modified>
</cp:coreProperties>
</file>