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E:\PC ACTI\ESCRITORIO\Reportes ASUR\2025\"/>
    </mc:Choice>
  </mc:AlternateContent>
  <xr:revisionPtr revIDLastSave="0" documentId="13_ncr:1_{BEB27BFB-6A97-4A07-814A-7DCAE83A9CE6}" xr6:coauthVersionLast="43" xr6:coauthVersionMax="43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Hoja1" sheetId="20" state="hidden" r:id="rId1"/>
    <sheet name="COMPARATIVO" sheetId="8" r:id="rId2"/>
    <sheet name="DICIEMBRE" sheetId="19" state="hidden" r:id="rId3"/>
    <sheet name="NOVIEMBRE" sheetId="18" state="hidden" r:id="rId4"/>
    <sheet name="OCTUBRE" sheetId="17" r:id="rId5"/>
    <sheet name="SEPTIEMBRE" sheetId="16" r:id="rId6"/>
    <sheet name="AGOSTO" sheetId="15" r:id="rId7"/>
    <sheet name="JULIO" sheetId="14" r:id="rId8"/>
    <sheet name="JUNIO" sheetId="13" r:id="rId9"/>
    <sheet name="MAYO" sheetId="12" r:id="rId10"/>
    <sheet name="ABRIL" sheetId="11" r:id="rId11"/>
    <sheet name="MARZO" sheetId="10" r:id="rId12"/>
    <sheet name="FEBRERO" sheetId="9" r:id="rId13"/>
    <sheet name="ENERO" sheetId="7" r:id="rId1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7" i="17" l="1"/>
  <c r="F97" i="17" s="1"/>
  <c r="B97" i="17"/>
  <c r="F94" i="17"/>
  <c r="D94" i="17"/>
  <c r="B94" i="17"/>
  <c r="F91" i="17"/>
  <c r="D91" i="17"/>
  <c r="B91" i="17"/>
  <c r="D88" i="17"/>
  <c r="B88" i="17"/>
  <c r="F88" i="17" s="1"/>
  <c r="D85" i="17"/>
  <c r="B85" i="17"/>
  <c r="F85" i="17" s="1"/>
  <c r="D82" i="17"/>
  <c r="B82" i="17"/>
  <c r="F82" i="17" s="1"/>
  <c r="D79" i="17"/>
  <c r="B79" i="17"/>
  <c r="F79" i="17" s="1"/>
  <c r="D76" i="17"/>
  <c r="B76" i="17"/>
  <c r="F76" i="17" s="1"/>
  <c r="D73" i="17"/>
  <c r="B73" i="17"/>
  <c r="F73" i="17" s="1"/>
  <c r="D70" i="17"/>
  <c r="B70" i="17"/>
  <c r="F70" i="17" s="1"/>
  <c r="D67" i="17"/>
  <c r="F67" i="17" s="1"/>
  <c r="B67" i="17"/>
  <c r="D64" i="17"/>
  <c r="B64" i="17"/>
  <c r="F64" i="17" s="1"/>
  <c r="D61" i="17"/>
  <c r="B61" i="17"/>
  <c r="F61" i="17" s="1"/>
  <c r="F58" i="17"/>
  <c r="D58" i="17"/>
  <c r="B58" i="17"/>
  <c r="F55" i="17"/>
  <c r="D55" i="17"/>
  <c r="B55" i="17"/>
  <c r="D52" i="17"/>
  <c r="B52" i="17"/>
  <c r="F52" i="17" s="1"/>
  <c r="D49" i="17"/>
  <c r="B49" i="17"/>
  <c r="F49" i="17" s="1"/>
  <c r="F46" i="17"/>
  <c r="D46" i="17"/>
  <c r="B46" i="17"/>
  <c r="D43" i="17"/>
  <c r="B43" i="17"/>
  <c r="F43" i="17" s="1"/>
  <c r="D40" i="17"/>
  <c r="B40" i="17"/>
  <c r="F40" i="17" s="1"/>
  <c r="D37" i="17"/>
  <c r="F37" i="17" s="1"/>
  <c r="B37" i="17"/>
  <c r="D34" i="17"/>
  <c r="F34" i="17" s="1"/>
  <c r="B34" i="17"/>
  <c r="D31" i="17"/>
  <c r="B31" i="17"/>
  <c r="F31" i="17" s="1"/>
  <c r="D28" i="17"/>
  <c r="F28" i="17" s="1"/>
  <c r="B28" i="17"/>
  <c r="F25" i="17"/>
  <c r="D25" i="17"/>
  <c r="B25" i="17"/>
  <c r="D22" i="17"/>
  <c r="B22" i="17"/>
  <c r="F22" i="17" s="1"/>
  <c r="D19" i="17"/>
  <c r="B19" i="17"/>
  <c r="F19" i="17" s="1"/>
  <c r="F16" i="17"/>
  <c r="D16" i="17"/>
  <c r="B16" i="17"/>
  <c r="F13" i="17"/>
  <c r="D13" i="17"/>
  <c r="B13" i="17"/>
  <c r="D10" i="17"/>
  <c r="B10" i="17"/>
  <c r="F10" i="17" s="1"/>
  <c r="D7" i="17"/>
  <c r="B7" i="17"/>
  <c r="F7" i="17" s="1"/>
  <c r="D94" i="16" l="1"/>
  <c r="F94" i="16" s="1"/>
  <c r="B94" i="16"/>
  <c r="D91" i="16"/>
  <c r="B91" i="16"/>
  <c r="F91" i="16" s="1"/>
  <c r="D88" i="16"/>
  <c r="B88" i="16"/>
  <c r="F88" i="16" s="1"/>
  <c r="D85" i="16"/>
  <c r="B85" i="16"/>
  <c r="F85" i="16" s="1"/>
  <c r="F82" i="16"/>
  <c r="D82" i="16"/>
  <c r="B82" i="16"/>
  <c r="D79" i="16"/>
  <c r="B79" i="16"/>
  <c r="F79" i="16" s="1"/>
  <c r="F76" i="16"/>
  <c r="D76" i="16"/>
  <c r="B76" i="16"/>
  <c r="D73" i="16"/>
  <c r="F73" i="16" s="1"/>
  <c r="B73" i="16"/>
  <c r="D70" i="16"/>
  <c r="B70" i="16"/>
  <c r="F70" i="16" s="1"/>
  <c r="F67" i="16"/>
  <c r="D67" i="16"/>
  <c r="B67" i="16"/>
  <c r="D64" i="16"/>
  <c r="B64" i="16"/>
  <c r="F64" i="16" s="1"/>
  <c r="D61" i="16"/>
  <c r="B61" i="16"/>
  <c r="F61" i="16" s="1"/>
  <c r="D58" i="16"/>
  <c r="B58" i="16"/>
  <c r="F58" i="16" s="1"/>
  <c r="D55" i="16"/>
  <c r="B55" i="16"/>
  <c r="F55" i="16" s="1"/>
  <c r="D52" i="16"/>
  <c r="B52" i="16"/>
  <c r="F52" i="16" s="1"/>
  <c r="D49" i="16"/>
  <c r="B49" i="16"/>
  <c r="F49" i="16" s="1"/>
  <c r="D46" i="16"/>
  <c r="F46" i="16" s="1"/>
  <c r="B46" i="16"/>
  <c r="D43" i="16"/>
  <c r="F43" i="16" s="1"/>
  <c r="B43" i="16"/>
  <c r="D40" i="16"/>
  <c r="B40" i="16"/>
  <c r="F40" i="16" s="1"/>
  <c r="D37" i="16"/>
  <c r="B37" i="16"/>
  <c r="F37" i="16" s="1"/>
  <c r="D34" i="16"/>
  <c r="B34" i="16"/>
  <c r="F34" i="16" s="1"/>
  <c r="D31" i="16"/>
  <c r="B31" i="16"/>
  <c r="F31" i="16" s="1"/>
  <c r="D28" i="16"/>
  <c r="B28" i="16"/>
  <c r="F28" i="16" s="1"/>
  <c r="D25" i="16"/>
  <c r="B25" i="16"/>
  <c r="F25" i="16" s="1"/>
  <c r="D22" i="16"/>
  <c r="B22" i="16"/>
  <c r="F22" i="16" s="1"/>
  <c r="D19" i="16"/>
  <c r="B19" i="16"/>
  <c r="F19" i="16" s="1"/>
  <c r="D16" i="16"/>
  <c r="B16" i="16"/>
  <c r="F16" i="16" s="1"/>
  <c r="D13" i="16"/>
  <c r="F13" i="16" s="1"/>
  <c r="B13" i="16"/>
  <c r="D10" i="16"/>
  <c r="B10" i="16"/>
  <c r="F10" i="16" s="1"/>
  <c r="D7" i="16"/>
  <c r="B7" i="16"/>
  <c r="F7" i="16" s="1"/>
  <c r="D30" i="8" l="1"/>
  <c r="D97" i="15"/>
  <c r="F97" i="15" s="1"/>
  <c r="B97" i="15"/>
  <c r="D94" i="15"/>
  <c r="F94" i="15" s="1"/>
  <c r="B94" i="15"/>
  <c r="D91" i="15"/>
  <c r="F91" i="15" s="1"/>
  <c r="B91" i="15"/>
  <c r="D88" i="15"/>
  <c r="F88" i="15" s="1"/>
  <c r="B88" i="15"/>
  <c r="D85" i="15"/>
  <c r="F85" i="15" s="1"/>
  <c r="B85" i="15"/>
  <c r="D82" i="15"/>
  <c r="B82" i="15"/>
  <c r="F82" i="15" s="1"/>
  <c r="D79" i="15"/>
  <c r="B79" i="15"/>
  <c r="F79" i="15" s="1"/>
  <c r="D76" i="15"/>
  <c r="B76" i="15"/>
  <c r="F76" i="15" s="1"/>
  <c r="D73" i="15"/>
  <c r="F73" i="15" s="1"/>
  <c r="B73" i="15"/>
  <c r="D70" i="15"/>
  <c r="F70" i="15" s="1"/>
  <c r="B70" i="15"/>
  <c r="D67" i="15"/>
  <c r="F67" i="15" s="1"/>
  <c r="B67" i="15"/>
  <c r="F64" i="15"/>
  <c r="D64" i="15"/>
  <c r="B64" i="15"/>
  <c r="D61" i="15"/>
  <c r="F61" i="15" s="1"/>
  <c r="B61" i="15"/>
  <c r="D58" i="15"/>
  <c r="B58" i="15"/>
  <c r="F58" i="15" s="1"/>
  <c r="D55" i="15"/>
  <c r="B55" i="15"/>
  <c r="F55" i="15" s="1"/>
  <c r="D52" i="15"/>
  <c r="B52" i="15"/>
  <c r="F52" i="15" s="1"/>
  <c r="D49" i="15"/>
  <c r="B49" i="15"/>
  <c r="F49" i="15" s="1"/>
  <c r="D46" i="15"/>
  <c r="B46" i="15"/>
  <c r="F46" i="15" s="1"/>
  <c r="F43" i="15"/>
  <c r="D43" i="15"/>
  <c r="B43" i="15"/>
  <c r="D40" i="15"/>
  <c r="B40" i="15"/>
  <c r="F40" i="15" s="1"/>
  <c r="D37" i="15"/>
  <c r="B37" i="15"/>
  <c r="F37" i="15" s="1"/>
  <c r="D34" i="15"/>
  <c r="F34" i="15" s="1"/>
  <c r="B34" i="15"/>
  <c r="F31" i="15"/>
  <c r="D31" i="15"/>
  <c r="B31" i="15"/>
  <c r="D28" i="15"/>
  <c r="F28" i="15" s="1"/>
  <c r="B28" i="15"/>
  <c r="D25" i="15"/>
  <c r="B25" i="15"/>
  <c r="F25" i="15" s="1"/>
  <c r="D22" i="15"/>
  <c r="B22" i="15"/>
  <c r="F22" i="15" s="1"/>
  <c r="D19" i="15"/>
  <c r="F19" i="15" s="1"/>
  <c r="B19" i="15"/>
  <c r="F16" i="15"/>
  <c r="D16" i="15"/>
  <c r="B16" i="15"/>
  <c r="D13" i="15"/>
  <c r="B13" i="15"/>
  <c r="F13" i="15" s="1"/>
  <c r="D10" i="15"/>
  <c r="F10" i="15" s="1"/>
  <c r="B10" i="15"/>
  <c r="F7" i="15"/>
  <c r="D7" i="15"/>
  <c r="B7" i="15"/>
  <c r="F97" i="14" l="1"/>
  <c r="D97" i="14"/>
  <c r="B97" i="14"/>
  <c r="D94" i="14"/>
  <c r="F94" i="14" s="1"/>
  <c r="B94" i="14"/>
  <c r="D91" i="14"/>
  <c r="B91" i="14"/>
  <c r="F91" i="14" s="1"/>
  <c r="D88" i="14"/>
  <c r="B88" i="14"/>
  <c r="F88" i="14" s="1"/>
  <c r="D85" i="14"/>
  <c r="F85" i="14" s="1"/>
  <c r="B85" i="14"/>
  <c r="D82" i="14"/>
  <c r="B82" i="14"/>
  <c r="F82" i="14" s="1"/>
  <c r="D79" i="14"/>
  <c r="B79" i="14"/>
  <c r="F79" i="14" s="1"/>
  <c r="F76" i="14"/>
  <c r="D76" i="14"/>
  <c r="B76" i="14"/>
  <c r="D73" i="14"/>
  <c r="B73" i="14"/>
  <c r="F73" i="14" s="1"/>
  <c r="F70" i="14"/>
  <c r="D70" i="14"/>
  <c r="B70" i="14"/>
  <c r="D67" i="14"/>
  <c r="B67" i="14"/>
  <c r="F67" i="14" s="1"/>
  <c r="D64" i="14"/>
  <c r="F64" i="14" s="1"/>
  <c r="B64" i="14"/>
  <c r="D61" i="14"/>
  <c r="B61" i="14"/>
  <c r="F61" i="14" s="1"/>
  <c r="D58" i="14"/>
  <c r="B58" i="14"/>
  <c r="F58" i="14" s="1"/>
  <c r="D55" i="14"/>
  <c r="B55" i="14"/>
  <c r="F55" i="14" s="1"/>
  <c r="D52" i="14"/>
  <c r="F52" i="14" s="1"/>
  <c r="B52" i="14"/>
  <c r="D49" i="14"/>
  <c r="B49" i="14"/>
  <c r="F49" i="14" s="1"/>
  <c r="D46" i="14"/>
  <c r="B46" i="14"/>
  <c r="F46" i="14" s="1"/>
  <c r="D43" i="14"/>
  <c r="B43" i="14"/>
  <c r="F43" i="14" s="1"/>
  <c r="D40" i="14"/>
  <c r="F40" i="14" s="1"/>
  <c r="B40" i="14"/>
  <c r="D37" i="14"/>
  <c r="B37" i="14"/>
  <c r="F37" i="14" s="1"/>
  <c r="D34" i="14"/>
  <c r="F34" i="14" s="1"/>
  <c r="B34" i="14"/>
  <c r="D31" i="14"/>
  <c r="F31" i="14" s="1"/>
  <c r="B31" i="14"/>
  <c r="D28" i="14"/>
  <c r="B28" i="14"/>
  <c r="F28" i="14" s="1"/>
  <c r="D25" i="14"/>
  <c r="B25" i="14"/>
  <c r="F25" i="14" s="1"/>
  <c r="D22" i="14"/>
  <c r="F22" i="14" s="1"/>
  <c r="B22" i="14"/>
  <c r="F19" i="14"/>
  <c r="D19" i="14"/>
  <c r="B19" i="14"/>
  <c r="F16" i="14"/>
  <c r="D16" i="14"/>
  <c r="B16" i="14"/>
  <c r="D13" i="14"/>
  <c r="B13" i="14"/>
  <c r="F13" i="14" s="1"/>
  <c r="D10" i="14"/>
  <c r="B10" i="14"/>
  <c r="F10" i="14" s="1"/>
  <c r="D7" i="14"/>
  <c r="B7" i="14"/>
  <c r="F7" i="14" s="1"/>
  <c r="D28" i="8" l="1"/>
  <c r="E101" i="13"/>
  <c r="D94" i="13"/>
  <c r="B94" i="13"/>
  <c r="F94" i="13" s="1"/>
  <c r="F91" i="13"/>
  <c r="D91" i="13"/>
  <c r="B91" i="13"/>
  <c r="D88" i="13"/>
  <c r="B88" i="13"/>
  <c r="F88" i="13" s="1"/>
  <c r="F85" i="13"/>
  <c r="D85" i="13"/>
  <c r="B85" i="13"/>
  <c r="D82" i="13"/>
  <c r="F82" i="13" s="1"/>
  <c r="B82" i="13"/>
  <c r="D79" i="13"/>
  <c r="B79" i="13"/>
  <c r="F79" i="13" s="1"/>
  <c r="D76" i="13"/>
  <c r="B76" i="13"/>
  <c r="F76" i="13" s="1"/>
  <c r="D73" i="13"/>
  <c r="B73" i="13"/>
  <c r="F73" i="13" s="1"/>
  <c r="D70" i="13"/>
  <c r="F70" i="13" s="1"/>
  <c r="B70" i="13"/>
  <c r="D67" i="13"/>
  <c r="B67" i="13"/>
  <c r="F67" i="13" s="1"/>
  <c r="D64" i="13"/>
  <c r="F64" i="13" s="1"/>
  <c r="B64" i="13"/>
  <c r="D61" i="13"/>
  <c r="B61" i="13"/>
  <c r="F61" i="13" s="1"/>
  <c r="F58" i="13"/>
  <c r="D58" i="13"/>
  <c r="B58" i="13"/>
  <c r="D55" i="13"/>
  <c r="F55" i="13" s="1"/>
  <c r="B55" i="13"/>
  <c r="F52" i="13"/>
  <c r="D52" i="13"/>
  <c r="B52" i="13"/>
  <c r="D49" i="13"/>
  <c r="B49" i="13"/>
  <c r="F49" i="13" s="1"/>
  <c r="D46" i="13"/>
  <c r="B46" i="13"/>
  <c r="F46" i="13" s="1"/>
  <c r="D43" i="13"/>
  <c r="F43" i="13" s="1"/>
  <c r="B43" i="13"/>
  <c r="D40" i="13"/>
  <c r="B40" i="13"/>
  <c r="F40" i="13" s="1"/>
  <c r="D37" i="13"/>
  <c r="B37" i="13"/>
  <c r="F37" i="13" s="1"/>
  <c r="D34" i="13"/>
  <c r="F34" i="13" s="1"/>
  <c r="B34" i="13"/>
  <c r="D31" i="13"/>
  <c r="F31" i="13" s="1"/>
  <c r="B31" i="13"/>
  <c r="D28" i="13"/>
  <c r="B28" i="13"/>
  <c r="F28" i="13" s="1"/>
  <c r="D25" i="13"/>
  <c r="B25" i="13"/>
  <c r="F25" i="13" s="1"/>
  <c r="D22" i="13"/>
  <c r="B22" i="13"/>
  <c r="F22" i="13" s="1"/>
  <c r="D19" i="13"/>
  <c r="B19" i="13"/>
  <c r="F19" i="13" s="1"/>
  <c r="D16" i="13"/>
  <c r="F16" i="13" s="1"/>
  <c r="B16" i="13"/>
  <c r="D13" i="13"/>
  <c r="B13" i="13"/>
  <c r="F13" i="13" s="1"/>
  <c r="D10" i="13"/>
  <c r="B10" i="13"/>
  <c r="F10" i="13" s="1"/>
  <c r="D7" i="13"/>
  <c r="B7" i="13"/>
  <c r="F7" i="13" s="1"/>
  <c r="D27" i="8" l="1"/>
  <c r="D97" i="12"/>
  <c r="F97" i="12" s="1"/>
  <c r="B97" i="12"/>
  <c r="D94" i="12"/>
  <c r="B94" i="12"/>
  <c r="D91" i="12"/>
  <c r="B91" i="12"/>
  <c r="D88" i="12"/>
  <c r="F88" i="12" s="1"/>
  <c r="B88" i="12"/>
  <c r="D85" i="12"/>
  <c r="F85" i="12" s="1"/>
  <c r="B85" i="12"/>
  <c r="D82" i="12"/>
  <c r="F82" i="12" s="1"/>
  <c r="B82" i="12"/>
  <c r="D79" i="12"/>
  <c r="B79" i="12"/>
  <c r="F76" i="12"/>
  <c r="D76" i="12"/>
  <c r="B76" i="12"/>
  <c r="D73" i="12"/>
  <c r="B73" i="12"/>
  <c r="F73" i="12" s="1"/>
  <c r="D70" i="12"/>
  <c r="B70" i="12"/>
  <c r="F70" i="12" s="1"/>
  <c r="F67" i="12"/>
  <c r="D67" i="12"/>
  <c r="B67" i="12"/>
  <c r="D64" i="12"/>
  <c r="B64" i="12"/>
  <c r="D61" i="12"/>
  <c r="B61" i="12"/>
  <c r="F61" i="12" s="1"/>
  <c r="D58" i="12"/>
  <c r="B58" i="12"/>
  <c r="D55" i="12"/>
  <c r="B55" i="12"/>
  <c r="D52" i="12"/>
  <c r="B52" i="12"/>
  <c r="D49" i="12"/>
  <c r="B49" i="12"/>
  <c r="D46" i="12"/>
  <c r="B46" i="12"/>
  <c r="F46" i="12" s="1"/>
  <c r="D43" i="12"/>
  <c r="F43" i="12" s="1"/>
  <c r="B43" i="12"/>
  <c r="D40" i="12"/>
  <c r="B40" i="12"/>
  <c r="F40" i="12" s="1"/>
  <c r="D37" i="12"/>
  <c r="B37" i="12"/>
  <c r="D34" i="12"/>
  <c r="F34" i="12" s="1"/>
  <c r="B34" i="12"/>
  <c r="D31" i="12"/>
  <c r="B31" i="12"/>
  <c r="F31" i="12" s="1"/>
  <c r="D28" i="12"/>
  <c r="B28" i="12"/>
  <c r="F28" i="12" s="1"/>
  <c r="D25" i="12"/>
  <c r="B25" i="12"/>
  <c r="F25" i="12" s="1"/>
  <c r="D22" i="12"/>
  <c r="B22" i="12"/>
  <c r="D19" i="12"/>
  <c r="B19" i="12"/>
  <c r="F19" i="12" s="1"/>
  <c r="D16" i="12"/>
  <c r="B16" i="12"/>
  <c r="F16" i="12" s="1"/>
  <c r="D13" i="12"/>
  <c r="B13" i="12"/>
  <c r="D10" i="12"/>
  <c r="B10" i="12"/>
  <c r="F10" i="12" s="1"/>
  <c r="D7" i="12"/>
  <c r="B7" i="12"/>
  <c r="F7" i="12" s="1"/>
  <c r="F79" i="12" l="1"/>
  <c r="F91" i="12"/>
  <c r="F37" i="12"/>
  <c r="F49" i="12"/>
  <c r="F94" i="12"/>
  <c r="F58" i="12"/>
  <c r="F52" i="12"/>
  <c r="F64" i="12"/>
  <c r="F13" i="12"/>
  <c r="F22" i="12"/>
  <c r="F55" i="12"/>
  <c r="D94" i="11"/>
  <c r="B94" i="11"/>
  <c r="F94" i="11" s="1"/>
  <c r="D91" i="11"/>
  <c r="B91" i="11"/>
  <c r="D88" i="11"/>
  <c r="B88" i="11"/>
  <c r="D85" i="11"/>
  <c r="B85" i="11"/>
  <c r="D82" i="11"/>
  <c r="B82" i="11"/>
  <c r="F82" i="11" s="1"/>
  <c r="D79" i="11"/>
  <c r="B79" i="11"/>
  <c r="F79" i="11" s="1"/>
  <c r="D76" i="11"/>
  <c r="B76" i="11"/>
  <c r="F76" i="11" s="1"/>
  <c r="D73" i="11"/>
  <c r="B73" i="11"/>
  <c r="F73" i="11" s="1"/>
  <c r="D70" i="11"/>
  <c r="B70" i="11"/>
  <c r="D67" i="11"/>
  <c r="F67" i="11" s="1"/>
  <c r="B67" i="11"/>
  <c r="D64" i="11"/>
  <c r="B64" i="11"/>
  <c r="F64" i="11" s="1"/>
  <c r="D61" i="11"/>
  <c r="B61" i="11"/>
  <c r="F61" i="11" s="1"/>
  <c r="D58" i="11"/>
  <c r="B58" i="11"/>
  <c r="F58" i="11" s="1"/>
  <c r="D55" i="11"/>
  <c r="B55" i="11"/>
  <c r="F55" i="11" s="1"/>
  <c r="D52" i="11"/>
  <c r="B52" i="11"/>
  <c r="D49" i="11"/>
  <c r="B49" i="11"/>
  <c r="F49" i="11" s="1"/>
  <c r="D46" i="11"/>
  <c r="B46" i="11"/>
  <c r="F46" i="11" s="1"/>
  <c r="D43" i="11"/>
  <c r="B43" i="11"/>
  <c r="F43" i="11" s="1"/>
  <c r="D40" i="11"/>
  <c r="B40" i="11"/>
  <c r="F40" i="11" s="1"/>
  <c r="D37" i="11"/>
  <c r="B37" i="11"/>
  <c r="F37" i="11" s="1"/>
  <c r="D34" i="11"/>
  <c r="B34" i="11"/>
  <c r="F34" i="11" s="1"/>
  <c r="D31" i="11"/>
  <c r="B31" i="11"/>
  <c r="F31" i="11" s="1"/>
  <c r="D28" i="11"/>
  <c r="B28" i="11"/>
  <c r="F28" i="11" s="1"/>
  <c r="D25" i="11"/>
  <c r="B25" i="11"/>
  <c r="F25" i="11" s="1"/>
  <c r="D22" i="11"/>
  <c r="B22" i="11"/>
  <c r="F22" i="11" s="1"/>
  <c r="D19" i="11"/>
  <c r="B19" i="11"/>
  <c r="F19" i="11" s="1"/>
  <c r="D16" i="11"/>
  <c r="B16" i="11"/>
  <c r="F16" i="11" s="1"/>
  <c r="D13" i="11"/>
  <c r="B13" i="11"/>
  <c r="F13" i="11" s="1"/>
  <c r="D10" i="11"/>
  <c r="B10" i="11"/>
  <c r="F10" i="11" s="1"/>
  <c r="D7" i="11"/>
  <c r="B7" i="11"/>
  <c r="F7" i="11" s="1"/>
  <c r="F70" i="11" l="1"/>
  <c r="F91" i="11"/>
  <c r="F52" i="11"/>
  <c r="F85" i="11"/>
  <c r="F88" i="11"/>
  <c r="D97" i="10"/>
  <c r="B97" i="10"/>
  <c r="F97" i="10" s="1"/>
  <c r="F94" i="10"/>
  <c r="D94" i="10"/>
  <c r="B94" i="10"/>
  <c r="D91" i="10"/>
  <c r="B91" i="10"/>
  <c r="F91" i="10" s="1"/>
  <c r="D88" i="10"/>
  <c r="B88" i="10"/>
  <c r="F88" i="10" s="1"/>
  <c r="D85" i="10"/>
  <c r="F85" i="10" s="1"/>
  <c r="B85" i="10"/>
  <c r="D82" i="10"/>
  <c r="B82" i="10"/>
  <c r="F82" i="10" s="1"/>
  <c r="D79" i="10"/>
  <c r="B79" i="10"/>
  <c r="F79" i="10" s="1"/>
  <c r="D76" i="10"/>
  <c r="B76" i="10"/>
  <c r="F76" i="10" s="1"/>
  <c r="D73" i="10"/>
  <c r="B73" i="10"/>
  <c r="F73" i="10" s="1"/>
  <c r="D70" i="10"/>
  <c r="B70" i="10"/>
  <c r="F70" i="10" s="1"/>
  <c r="D67" i="10"/>
  <c r="B67" i="10"/>
  <c r="F67" i="10" s="1"/>
  <c r="D64" i="10"/>
  <c r="B64" i="10"/>
  <c r="D61" i="10"/>
  <c r="B61" i="10"/>
  <c r="F61" i="10" s="1"/>
  <c r="D58" i="10"/>
  <c r="B58" i="10"/>
  <c r="F58" i="10" s="1"/>
  <c r="D55" i="10"/>
  <c r="B55" i="10"/>
  <c r="D52" i="10"/>
  <c r="B52" i="10"/>
  <c r="F52" i="10" s="1"/>
  <c r="D49" i="10"/>
  <c r="B49" i="10"/>
  <c r="F49" i="10" s="1"/>
  <c r="D46" i="10"/>
  <c r="B46" i="10"/>
  <c r="F46" i="10" s="1"/>
  <c r="D43" i="10"/>
  <c r="B43" i="10"/>
  <c r="F43" i="10" s="1"/>
  <c r="D40" i="10"/>
  <c r="B40" i="10"/>
  <c r="F40" i="10" s="1"/>
  <c r="D37" i="10"/>
  <c r="B37" i="10"/>
  <c r="F37" i="10" s="1"/>
  <c r="D34" i="10"/>
  <c r="B34" i="10"/>
  <c r="F34" i="10" s="1"/>
  <c r="D31" i="10"/>
  <c r="B31" i="10"/>
  <c r="D28" i="10"/>
  <c r="B28" i="10"/>
  <c r="F28" i="10" s="1"/>
  <c r="D25" i="10"/>
  <c r="B25" i="10"/>
  <c r="F25" i="10" s="1"/>
  <c r="D22" i="10"/>
  <c r="B22" i="10"/>
  <c r="D19" i="10"/>
  <c r="B19" i="10"/>
  <c r="F19" i="10" s="1"/>
  <c r="F16" i="10"/>
  <c r="D16" i="10"/>
  <c r="B16" i="10"/>
  <c r="D13" i="10"/>
  <c r="B13" i="10"/>
  <c r="F13" i="10" s="1"/>
  <c r="D10" i="10"/>
  <c r="B10" i="10"/>
  <c r="F10" i="10" s="1"/>
  <c r="D7" i="10"/>
  <c r="B7" i="10"/>
  <c r="F7" i="10" s="1"/>
  <c r="F55" i="10" l="1"/>
  <c r="F22" i="10"/>
  <c r="F31" i="10"/>
  <c r="F64" i="10"/>
  <c r="D88" i="9"/>
  <c r="B88" i="9"/>
  <c r="F88" i="9" s="1"/>
  <c r="D85" i="9"/>
  <c r="F85" i="9" s="1"/>
  <c r="B85" i="9"/>
  <c r="D82" i="9"/>
  <c r="B82" i="9"/>
  <c r="D79" i="9"/>
  <c r="F79" i="9" s="1"/>
  <c r="B79" i="9"/>
  <c r="D76" i="9"/>
  <c r="B76" i="9"/>
  <c r="D73" i="9"/>
  <c r="B73" i="9"/>
  <c r="D70" i="9"/>
  <c r="B70" i="9"/>
  <c r="D67" i="9"/>
  <c r="B67" i="9"/>
  <c r="F67" i="9" s="1"/>
  <c r="D64" i="9"/>
  <c r="B64" i="9"/>
  <c r="F64" i="9" s="1"/>
  <c r="D61" i="9"/>
  <c r="B61" i="9"/>
  <c r="F61" i="9" s="1"/>
  <c r="D58" i="9"/>
  <c r="B58" i="9"/>
  <c r="D55" i="9"/>
  <c r="B55" i="9"/>
  <c r="F55" i="9" s="1"/>
  <c r="D52" i="9"/>
  <c r="B52" i="9"/>
  <c r="F52" i="9" s="1"/>
  <c r="D49" i="9"/>
  <c r="B49" i="9"/>
  <c r="D46" i="9"/>
  <c r="B46" i="9"/>
  <c r="D43" i="9"/>
  <c r="F43" i="9" s="1"/>
  <c r="B43" i="9"/>
  <c r="D40" i="9"/>
  <c r="B40" i="9"/>
  <c r="F40" i="9" s="1"/>
  <c r="D37" i="9"/>
  <c r="F37" i="9" s="1"/>
  <c r="B37" i="9"/>
  <c r="D34" i="9"/>
  <c r="B34" i="9"/>
  <c r="F34" i="9" s="1"/>
  <c r="D31" i="9"/>
  <c r="B31" i="9"/>
  <c r="D28" i="9"/>
  <c r="B28" i="9"/>
  <c r="F28" i="9" s="1"/>
  <c r="D25" i="9"/>
  <c r="B25" i="9"/>
  <c r="F25" i="9" s="1"/>
  <c r="D22" i="9"/>
  <c r="F22" i="9" s="1"/>
  <c r="B22" i="9"/>
  <c r="D19" i="9"/>
  <c r="B19" i="9"/>
  <c r="F19" i="9" s="1"/>
  <c r="D16" i="9"/>
  <c r="B16" i="9"/>
  <c r="F16" i="9" s="1"/>
  <c r="D13" i="9"/>
  <c r="B13" i="9"/>
  <c r="F13" i="9" s="1"/>
  <c r="D10" i="9"/>
  <c r="B10" i="9"/>
  <c r="F10" i="9" s="1"/>
  <c r="D7" i="9"/>
  <c r="B7" i="9"/>
  <c r="F7" i="9" s="1"/>
  <c r="F76" i="9" l="1"/>
  <c r="F46" i="9"/>
  <c r="F58" i="9"/>
  <c r="F49" i="9"/>
  <c r="F70" i="9"/>
  <c r="F82" i="9"/>
  <c r="F31" i="9"/>
  <c r="F73" i="9"/>
  <c r="D97" i="7"/>
  <c r="B97" i="7"/>
  <c r="D94" i="7"/>
  <c r="B94" i="7"/>
  <c r="F94" i="7" s="1"/>
  <c r="D91" i="7"/>
  <c r="F91" i="7" s="1"/>
  <c r="B91" i="7"/>
  <c r="F88" i="7"/>
  <c r="D88" i="7"/>
  <c r="B88" i="7"/>
  <c r="D85" i="7"/>
  <c r="B85" i="7"/>
  <c r="D82" i="7"/>
  <c r="B82" i="7"/>
  <c r="D79" i="7"/>
  <c r="B79" i="7"/>
  <c r="F79" i="7" s="1"/>
  <c r="D76" i="7"/>
  <c r="B76" i="7"/>
  <c r="F76" i="7" s="1"/>
  <c r="D73" i="7"/>
  <c r="B73" i="7"/>
  <c r="D70" i="7"/>
  <c r="B70" i="7"/>
  <c r="F70" i="7" s="1"/>
  <c r="D67" i="7"/>
  <c r="B67" i="7"/>
  <c r="F67" i="7" s="1"/>
  <c r="D64" i="7"/>
  <c r="B64" i="7"/>
  <c r="F64" i="7" s="1"/>
  <c r="D61" i="7"/>
  <c r="B61" i="7"/>
  <c r="F61" i="7" s="1"/>
  <c r="D58" i="7"/>
  <c r="B58" i="7"/>
  <c r="F58" i="7" s="1"/>
  <c r="D55" i="7"/>
  <c r="B55" i="7"/>
  <c r="D52" i="7"/>
  <c r="B52" i="7"/>
  <c r="F52" i="7" s="1"/>
  <c r="D49" i="7"/>
  <c r="B49" i="7"/>
  <c r="D46" i="7"/>
  <c r="B46" i="7"/>
  <c r="D43" i="7"/>
  <c r="F43" i="7" s="1"/>
  <c r="B43" i="7"/>
  <c r="D40" i="7"/>
  <c r="B40" i="7"/>
  <c r="F40" i="7" s="1"/>
  <c r="D37" i="7"/>
  <c r="B37" i="7"/>
  <c r="D34" i="7"/>
  <c r="B34" i="7"/>
  <c r="F34" i="7" s="1"/>
  <c r="D31" i="7"/>
  <c r="B31" i="7"/>
  <c r="D28" i="7"/>
  <c r="B28" i="7"/>
  <c r="D25" i="7"/>
  <c r="B25" i="7"/>
  <c r="F25" i="7" s="1"/>
  <c r="D22" i="7"/>
  <c r="B22" i="7"/>
  <c r="F22" i="7" s="1"/>
  <c r="D19" i="7"/>
  <c r="B19" i="7"/>
  <c r="F19" i="7" s="1"/>
  <c r="D16" i="7"/>
  <c r="B16" i="7"/>
  <c r="F16" i="7" s="1"/>
  <c r="D13" i="7"/>
  <c r="B13" i="7"/>
  <c r="F13" i="7" s="1"/>
  <c r="D10" i="7"/>
  <c r="B10" i="7"/>
  <c r="D7" i="7"/>
  <c r="B7" i="7"/>
  <c r="F7" i="7" s="1"/>
  <c r="F46" i="7" l="1"/>
  <c r="F37" i="7"/>
  <c r="F49" i="7"/>
  <c r="F82" i="7"/>
  <c r="F28" i="7"/>
  <c r="F73" i="7"/>
  <c r="F85" i="7"/>
  <c r="F31" i="7"/>
  <c r="F10" i="7"/>
  <c r="F55" i="7"/>
  <c r="F97" i="7"/>
  <c r="D23" i="8"/>
  <c r="F23" i="8" s="1"/>
  <c r="C23" i="8"/>
  <c r="B23" i="8"/>
  <c r="O7" i="8"/>
  <c r="Q7" i="8" s="1"/>
  <c r="P7" i="8"/>
  <c r="N7" i="8"/>
  <c r="R7" i="8" l="1"/>
  <c r="E23" i="8"/>
  <c r="D97" i="19"/>
  <c r="B97" i="19"/>
  <c r="F97" i="19" s="1"/>
  <c r="D94" i="19"/>
  <c r="B94" i="19"/>
  <c r="F94" i="19" s="1"/>
  <c r="D91" i="19"/>
  <c r="F91" i="19" s="1"/>
  <c r="B91" i="19"/>
  <c r="D88" i="19"/>
  <c r="B88" i="19"/>
  <c r="F88" i="19" s="1"/>
  <c r="D85" i="19"/>
  <c r="B85" i="19"/>
  <c r="F85" i="19" s="1"/>
  <c r="D82" i="19"/>
  <c r="B82" i="19"/>
  <c r="F82" i="19" s="1"/>
  <c r="D79" i="19"/>
  <c r="F79" i="19" s="1"/>
  <c r="B79" i="19"/>
  <c r="D76" i="19"/>
  <c r="B76" i="19"/>
  <c r="F76" i="19" s="1"/>
  <c r="D73" i="19"/>
  <c r="B73" i="19"/>
  <c r="F73" i="19" s="1"/>
  <c r="D70" i="19"/>
  <c r="B70" i="19"/>
  <c r="F70" i="19" s="1"/>
  <c r="D67" i="19"/>
  <c r="B67" i="19"/>
  <c r="F67" i="19" s="1"/>
  <c r="D64" i="19"/>
  <c r="B64" i="19"/>
  <c r="F64" i="19" s="1"/>
  <c r="D61" i="19"/>
  <c r="B61" i="19"/>
  <c r="F61" i="19" s="1"/>
  <c r="D58" i="19"/>
  <c r="F58" i="19" s="1"/>
  <c r="B58" i="19"/>
  <c r="D55" i="19"/>
  <c r="B55" i="19"/>
  <c r="D52" i="19"/>
  <c r="F52" i="19" s="1"/>
  <c r="B52" i="19"/>
  <c r="D49" i="19"/>
  <c r="B49" i="19"/>
  <c r="F49" i="19" s="1"/>
  <c r="D46" i="19"/>
  <c r="B46" i="19"/>
  <c r="F46" i="19" s="1"/>
  <c r="D43" i="19"/>
  <c r="B43" i="19"/>
  <c r="D40" i="19"/>
  <c r="B40" i="19"/>
  <c r="D37" i="19"/>
  <c r="B37" i="19"/>
  <c r="F37" i="19" s="1"/>
  <c r="D34" i="19"/>
  <c r="B34" i="19"/>
  <c r="F34" i="19" s="1"/>
  <c r="D31" i="19"/>
  <c r="B31" i="19"/>
  <c r="F31" i="19" s="1"/>
  <c r="D28" i="19"/>
  <c r="B28" i="19"/>
  <c r="F28" i="19" s="1"/>
  <c r="D25" i="19"/>
  <c r="F25" i="19" s="1"/>
  <c r="B25" i="19"/>
  <c r="D22" i="19"/>
  <c r="B22" i="19"/>
  <c r="D19" i="19"/>
  <c r="B19" i="19"/>
  <c r="F19" i="19" s="1"/>
  <c r="D16" i="19"/>
  <c r="B16" i="19"/>
  <c r="F16" i="19" s="1"/>
  <c r="D13" i="19"/>
  <c r="F13" i="19" s="1"/>
  <c r="B13" i="19"/>
  <c r="D10" i="19"/>
  <c r="B10" i="19"/>
  <c r="D7" i="19"/>
  <c r="B7" i="19"/>
  <c r="F7" i="19" s="1"/>
  <c r="F40" i="19" l="1"/>
  <c r="F10" i="19"/>
  <c r="F22" i="19"/>
  <c r="F43" i="19"/>
  <c r="F55" i="19"/>
  <c r="D94" i="18"/>
  <c r="B94" i="18"/>
  <c r="F94" i="18" s="1"/>
  <c r="D91" i="18"/>
  <c r="B91" i="18"/>
  <c r="F91" i="18" s="1"/>
  <c r="D88" i="18"/>
  <c r="B88" i="18"/>
  <c r="F88" i="18" s="1"/>
  <c r="D85" i="18"/>
  <c r="B85" i="18"/>
  <c r="F85" i="18" s="1"/>
  <c r="D82" i="18"/>
  <c r="B82" i="18"/>
  <c r="F82" i="18" s="1"/>
  <c r="D79" i="18"/>
  <c r="B79" i="18"/>
  <c r="F79" i="18" s="1"/>
  <c r="D76" i="18"/>
  <c r="B76" i="18"/>
  <c r="D73" i="18"/>
  <c r="B73" i="18"/>
  <c r="F73" i="18" s="1"/>
  <c r="D70" i="18"/>
  <c r="F70" i="18" s="1"/>
  <c r="B70" i="18"/>
  <c r="D67" i="18"/>
  <c r="B67" i="18"/>
  <c r="F67" i="18" s="1"/>
  <c r="D64" i="18"/>
  <c r="B64" i="18"/>
  <c r="F64" i="18" s="1"/>
  <c r="D61" i="18"/>
  <c r="B61" i="18"/>
  <c r="F61" i="18" s="1"/>
  <c r="D58" i="18"/>
  <c r="F58" i="18" s="1"/>
  <c r="B58" i="18"/>
  <c r="D55" i="18"/>
  <c r="B55" i="18"/>
  <c r="F55" i="18" s="1"/>
  <c r="D52" i="18"/>
  <c r="B52" i="18"/>
  <c r="F52" i="18" s="1"/>
  <c r="D49" i="18"/>
  <c r="B49" i="18"/>
  <c r="F49" i="18" s="1"/>
  <c r="D46" i="18"/>
  <c r="B46" i="18"/>
  <c r="D43" i="18"/>
  <c r="B43" i="18"/>
  <c r="F43" i="18" s="1"/>
  <c r="D40" i="18"/>
  <c r="B40" i="18"/>
  <c r="D37" i="18"/>
  <c r="B37" i="18"/>
  <c r="D34" i="18"/>
  <c r="F34" i="18" s="1"/>
  <c r="B34" i="18"/>
  <c r="D31" i="18"/>
  <c r="B31" i="18"/>
  <c r="F31" i="18" s="1"/>
  <c r="D28" i="18"/>
  <c r="B28" i="18"/>
  <c r="F28" i="18" s="1"/>
  <c r="D25" i="18"/>
  <c r="B25" i="18"/>
  <c r="D22" i="18"/>
  <c r="B22" i="18"/>
  <c r="D19" i="18"/>
  <c r="B19" i="18"/>
  <c r="F19" i="18" s="1"/>
  <c r="D16" i="18"/>
  <c r="B16" i="18"/>
  <c r="D13" i="18"/>
  <c r="B13" i="18"/>
  <c r="F13" i="18" s="1"/>
  <c r="D10" i="18"/>
  <c r="B10" i="18"/>
  <c r="D7" i="18"/>
  <c r="B7" i="18"/>
  <c r="F7" i="18" s="1"/>
  <c r="F25" i="18" l="1"/>
  <c r="F37" i="18"/>
  <c r="F40" i="18"/>
  <c r="F16" i="18"/>
  <c r="F76" i="18"/>
  <c r="F10" i="18"/>
  <c r="F22" i="18"/>
  <c r="F46" i="18"/>
  <c r="D25" i="8" l="1"/>
  <c r="D24" i="8" l="1"/>
  <c r="F4" i="9"/>
  <c r="F3" i="9"/>
  <c r="E95" i="9"/>
  <c r="D95" i="9"/>
  <c r="C95" i="9"/>
  <c r="B95" i="9"/>
  <c r="D34" i="8" l="1"/>
  <c r="D33" i="8" l="1"/>
  <c r="D32" i="8" l="1"/>
  <c r="D31" i="8" l="1"/>
  <c r="D29" i="8" l="1"/>
  <c r="D26" i="8" l="1"/>
  <c r="P8" i="8" l="1"/>
  <c r="F2" i="7" l="1"/>
  <c r="O8" i="8" l="1"/>
  <c r="O9" i="8"/>
  <c r="O10" i="8"/>
  <c r="O11" i="8"/>
  <c r="O12" i="8"/>
  <c r="O13" i="8"/>
  <c r="O14" i="8"/>
  <c r="O15" i="8"/>
  <c r="O16" i="8"/>
  <c r="O17" i="8"/>
  <c r="O18" i="8"/>
  <c r="N8" i="8"/>
  <c r="N9" i="8"/>
  <c r="N10" i="8"/>
  <c r="N11" i="8"/>
  <c r="N12" i="8"/>
  <c r="N13" i="8"/>
  <c r="N14" i="8"/>
  <c r="N15" i="8"/>
  <c r="N16" i="8"/>
  <c r="N17" i="8"/>
  <c r="N18" i="8"/>
  <c r="C24" i="8"/>
  <c r="C25" i="8"/>
  <c r="C26" i="8"/>
  <c r="C27" i="8"/>
  <c r="C28" i="8"/>
  <c r="C29" i="8"/>
  <c r="C30" i="8"/>
  <c r="C31" i="8"/>
  <c r="C32" i="8"/>
  <c r="C33" i="8"/>
  <c r="C34" i="8"/>
  <c r="B24" i="8"/>
  <c r="B25" i="8"/>
  <c r="B26" i="8"/>
  <c r="B27" i="8"/>
  <c r="B28" i="8"/>
  <c r="B29" i="8"/>
  <c r="B30" i="8"/>
  <c r="B31" i="8"/>
  <c r="B32" i="8"/>
  <c r="B33" i="8"/>
  <c r="B34" i="8"/>
  <c r="E33" i="8" l="1"/>
  <c r="E34" i="8"/>
  <c r="F33" i="8" l="1"/>
  <c r="F34" i="8"/>
  <c r="E32" i="8" l="1"/>
  <c r="F32" i="8"/>
  <c r="E31" i="8" l="1"/>
  <c r="E30" i="8"/>
  <c r="F31" i="8" l="1"/>
  <c r="F30" i="8"/>
  <c r="E29" i="8"/>
  <c r="F29" i="8" l="1"/>
  <c r="F4" i="14" l="1"/>
  <c r="F3" i="14"/>
  <c r="E28" i="8"/>
  <c r="F28" i="8" l="1"/>
  <c r="P12" i="8" l="1"/>
  <c r="B101" i="13" l="1"/>
  <c r="F3" i="12"/>
  <c r="F3" i="13"/>
  <c r="E27" i="8" l="1"/>
  <c r="E26" i="8"/>
  <c r="P11" i="8"/>
  <c r="Q12" i="8"/>
  <c r="P13" i="8"/>
  <c r="P14" i="8"/>
  <c r="R14" i="8" s="1"/>
  <c r="P15" i="8"/>
  <c r="P16" i="8"/>
  <c r="P17" i="8"/>
  <c r="P18" i="8"/>
  <c r="R18" i="8" l="1"/>
  <c r="R16" i="8"/>
  <c r="Q18" i="8"/>
  <c r="Q14" i="8"/>
  <c r="Q15" i="8"/>
  <c r="Q16" i="8"/>
  <c r="Q13" i="8"/>
  <c r="R12" i="8"/>
  <c r="R11" i="8"/>
  <c r="Q11" i="8"/>
  <c r="F26" i="8"/>
  <c r="F27" i="8"/>
  <c r="Q17" i="8"/>
  <c r="R13" i="8"/>
  <c r="R15" i="8"/>
  <c r="R17" i="8"/>
  <c r="P10" i="8" l="1"/>
  <c r="E101" i="11" l="1"/>
  <c r="D101" i="11"/>
  <c r="C101" i="11"/>
  <c r="B101" i="11"/>
  <c r="B101" i="10" l="1"/>
  <c r="Q10" i="8" l="1"/>
  <c r="R10" i="8"/>
  <c r="F25" i="8"/>
  <c r="E25" i="8"/>
  <c r="F4" i="10" l="1"/>
  <c r="F3" i="10"/>
  <c r="E101" i="10"/>
  <c r="D101" i="10"/>
  <c r="P9" i="8"/>
  <c r="R9" i="8" s="1"/>
  <c r="Q9" i="8"/>
  <c r="C101" i="10"/>
  <c r="Q8" i="8" l="1"/>
  <c r="F11" i="20" l="1"/>
  <c r="F10" i="20"/>
  <c r="F9" i="20"/>
  <c r="F8" i="20"/>
  <c r="F7" i="20"/>
  <c r="F6" i="20"/>
  <c r="F5" i="20"/>
  <c r="E101" i="7" l="1"/>
  <c r="D101" i="7"/>
  <c r="C101" i="7"/>
  <c r="B101" i="7"/>
  <c r="E101" i="19" l="1"/>
  <c r="E16" i="20" s="1"/>
  <c r="D101" i="19"/>
  <c r="D16" i="20" s="1"/>
  <c r="C101" i="19"/>
  <c r="C16" i="20" s="1"/>
  <c r="B101" i="19"/>
  <c r="B16" i="20" s="1"/>
  <c r="F2" i="19"/>
  <c r="F4" i="19"/>
  <c r="F3" i="19"/>
  <c r="F16" i="20" l="1"/>
  <c r="E101" i="18"/>
  <c r="E15" i="20" s="1"/>
  <c r="D101" i="18"/>
  <c r="D15" i="20" s="1"/>
  <c r="C101" i="18"/>
  <c r="C15" i="20" s="1"/>
  <c r="B101" i="18"/>
  <c r="B15" i="20" s="1"/>
  <c r="F4" i="18"/>
  <c r="F3" i="18"/>
  <c r="F15" i="20" l="1"/>
  <c r="F2" i="18"/>
  <c r="E101" i="17"/>
  <c r="E14" i="20" s="1"/>
  <c r="D101" i="17"/>
  <c r="D14" i="20" s="1"/>
  <c r="C101" i="17"/>
  <c r="C14" i="20" s="1"/>
  <c r="B101" i="17"/>
  <c r="B14" i="20" s="1"/>
  <c r="F4" i="17"/>
  <c r="F3" i="17"/>
  <c r="F14" i="20" l="1"/>
  <c r="F2" i="17"/>
  <c r="E101" i="16" l="1"/>
  <c r="E13" i="20" s="1"/>
  <c r="D101" i="16"/>
  <c r="D13" i="20" s="1"/>
  <c r="C101" i="16"/>
  <c r="C13" i="20" s="1"/>
  <c r="B101" i="16"/>
  <c r="B13" i="20" s="1"/>
  <c r="F4" i="16"/>
  <c r="F3" i="16"/>
  <c r="F13" i="20" l="1"/>
  <c r="F2" i="16"/>
  <c r="E101" i="15" l="1"/>
  <c r="E12" i="20" s="1"/>
  <c r="D101" i="15"/>
  <c r="D12" i="20" s="1"/>
  <c r="C101" i="15"/>
  <c r="C12" i="20" s="1"/>
  <c r="B101" i="15"/>
  <c r="B12" i="20" s="1"/>
  <c r="F4" i="15"/>
  <c r="F3" i="15"/>
  <c r="F12" i="20" l="1"/>
  <c r="F2" i="15"/>
  <c r="E101" i="14" l="1"/>
  <c r="D101" i="14"/>
  <c r="C101" i="14"/>
  <c r="B101" i="14"/>
  <c r="F2" i="14"/>
  <c r="D101" i="13" l="1"/>
  <c r="C101" i="13"/>
  <c r="F4" i="13"/>
  <c r="F2" i="13" l="1"/>
  <c r="E101" i="12" l="1"/>
  <c r="D101" i="12"/>
  <c r="C101" i="12"/>
  <c r="B101" i="12"/>
  <c r="F4" i="12"/>
  <c r="F2" i="12" l="1"/>
  <c r="F4" i="11" l="1"/>
  <c r="F3" i="11"/>
  <c r="F2" i="11" l="1"/>
  <c r="F2" i="10" l="1"/>
  <c r="R8" i="8" l="1"/>
  <c r="E24" i="8"/>
  <c r="F2" i="9"/>
  <c r="F24" i="8" l="1"/>
  <c r="F3" i="7"/>
  <c r="F4" i="7" l="1"/>
</calcChain>
</file>

<file path=xl/sharedStrings.xml><?xml version="1.0" encoding="utf-8"?>
<sst xmlns="http://schemas.openxmlformats.org/spreadsheetml/2006/main" count="2001" uniqueCount="414">
  <si>
    <t>FECHA</t>
  </si>
  <si>
    <t>LLEGADAS</t>
  </si>
  <si>
    <t>SALIDAS</t>
  </si>
  <si>
    <t>Nal.</t>
  </si>
  <si>
    <t>Intl</t>
  </si>
  <si>
    <t>TOTAL OPERACIONES DIARIAS</t>
  </si>
  <si>
    <t xml:space="preserve">          VUELOS  NACIONALES</t>
  </si>
  <si>
    <t xml:space="preserve">          VUELOS INTERNACIONALES</t>
  </si>
  <si>
    <t>NACIONALES</t>
  </si>
  <si>
    <t>INTERNACIONALES</t>
  </si>
  <si>
    <t>TOTAL</t>
  </si>
  <si>
    <t>JULIO</t>
  </si>
  <si>
    <t>AGOSTO</t>
  </si>
  <si>
    <t>SEPTIEMBRE</t>
  </si>
  <si>
    <t>OCTUBRE</t>
  </si>
  <si>
    <t>NOVIEMBRE</t>
  </si>
  <si>
    <t>DICIEMBRE</t>
  </si>
  <si>
    <t>MES</t>
  </si>
  <si>
    <t>ENERO</t>
  </si>
  <si>
    <t>FEBRERO</t>
  </si>
  <si>
    <t>MARZO</t>
  </si>
  <si>
    <t>ABRIL</t>
  </si>
  <si>
    <t>MAYO</t>
  </si>
  <si>
    <t>JUNIO</t>
  </si>
  <si>
    <t>1 de Enero</t>
  </si>
  <si>
    <t>2 de Enero</t>
  </si>
  <si>
    <t>3 de Enero</t>
  </si>
  <si>
    <t>4 de Enero</t>
  </si>
  <si>
    <t>5 de Enero</t>
  </si>
  <si>
    <t>6 de Enero</t>
  </si>
  <si>
    <t>7 de Enero</t>
  </si>
  <si>
    <t>8 de Enero</t>
  </si>
  <si>
    <t>9 de Enero</t>
  </si>
  <si>
    <t>10 de Enero</t>
  </si>
  <si>
    <t>11 de Enero</t>
  </si>
  <si>
    <t>12 de Enero</t>
  </si>
  <si>
    <t>13 de Enero</t>
  </si>
  <si>
    <t>14 de Enero</t>
  </si>
  <si>
    <t>15 de Enero</t>
  </si>
  <si>
    <t>16 de Enero</t>
  </si>
  <si>
    <t>17 de Enero</t>
  </si>
  <si>
    <t>18 de Enero</t>
  </si>
  <si>
    <t>19 de Enero</t>
  </si>
  <si>
    <t>20 de Enero</t>
  </si>
  <si>
    <t>21 de Enero</t>
  </si>
  <si>
    <t>22 de Enero</t>
  </si>
  <si>
    <t>23 de Enero</t>
  </si>
  <si>
    <t>24 de Enero</t>
  </si>
  <si>
    <t>25 de Enero</t>
  </si>
  <si>
    <t>26 de Enero</t>
  </si>
  <si>
    <t>27 de Enero</t>
  </si>
  <si>
    <t>28 de Enero</t>
  </si>
  <si>
    <t>29 de Enero</t>
  </si>
  <si>
    <t>30 de Enero</t>
  </si>
  <si>
    <t>31 de Enero</t>
  </si>
  <si>
    <t>Fuente: Aeropuerto Internacional de Cancún</t>
  </si>
  <si>
    <t>TOTALES</t>
  </si>
  <si>
    <t>1 de Febrero</t>
  </si>
  <si>
    <t>TOTAL DE VUELOS POR MES 2021- AEROPUERTO INTERNACIONAL DE CANCUN</t>
  </si>
  <si>
    <r>
      <t xml:space="preserve">SOLO LLEGADAS MIX     </t>
    </r>
    <r>
      <rPr>
        <b/>
        <sz val="10"/>
        <color theme="1"/>
        <rFont val="Arial"/>
        <family val="2"/>
      </rPr>
      <t>( NACIONAL/ INTERNACIONAL)</t>
    </r>
  </si>
  <si>
    <t>VARIACIÓN</t>
  </si>
  <si>
    <t>2 de Febrero</t>
  </si>
  <si>
    <t>3 de Febrero</t>
  </si>
  <si>
    <t>4 de Febrero</t>
  </si>
  <si>
    <t>5 de Febrero</t>
  </si>
  <si>
    <t>6 de Febrero</t>
  </si>
  <si>
    <t>7 de Febrero</t>
  </si>
  <si>
    <t>8 de Febrero</t>
  </si>
  <si>
    <t>9 de Febrero</t>
  </si>
  <si>
    <t>10 de Febrero</t>
  </si>
  <si>
    <t>11 de Febrero</t>
  </si>
  <si>
    <t>12 de Febrero</t>
  </si>
  <si>
    <t>13 de Febrero</t>
  </si>
  <si>
    <t>14 de Febrero</t>
  </si>
  <si>
    <t>15 de Febrero</t>
  </si>
  <si>
    <t>16 de Febrero</t>
  </si>
  <si>
    <t>17 de Febrero</t>
  </si>
  <si>
    <t>18 de Febrero</t>
  </si>
  <si>
    <t>19 de Febrero</t>
  </si>
  <si>
    <t>20 de Febrero</t>
  </si>
  <si>
    <t>21 de Febrero</t>
  </si>
  <si>
    <t>22 de Febrero</t>
  </si>
  <si>
    <t>23 de Febrero</t>
  </si>
  <si>
    <t>24 de Febrero</t>
  </si>
  <si>
    <t>25 de Febrero</t>
  </si>
  <si>
    <t>26 de Febrero</t>
  </si>
  <si>
    <t>27 de Febrero</t>
  </si>
  <si>
    <t>28 de Febrero</t>
  </si>
  <si>
    <t>1 de Marzo</t>
  </si>
  <si>
    <t>2 de Marzo</t>
  </si>
  <si>
    <t>3 de Marzo</t>
  </si>
  <si>
    <t>4 de Marzo</t>
  </si>
  <si>
    <t>5 de Marzo</t>
  </si>
  <si>
    <t>6 de Marzo</t>
  </si>
  <si>
    <t>7 de Marzo</t>
  </si>
  <si>
    <t>8 de Marzo</t>
  </si>
  <si>
    <t>9 de Marzo</t>
  </si>
  <si>
    <t>10 de Marzo</t>
  </si>
  <si>
    <t>11 de Marzo</t>
  </si>
  <si>
    <t>12 de Marzo</t>
  </si>
  <si>
    <t>13 de Marzo</t>
  </si>
  <si>
    <t>14 de Marzo</t>
  </si>
  <si>
    <t>15 de Marzo</t>
  </si>
  <si>
    <t>16 de Marzo</t>
  </si>
  <si>
    <t>17 de Marzo</t>
  </si>
  <si>
    <t>18 de Marzo</t>
  </si>
  <si>
    <t>19 de Marzo</t>
  </si>
  <si>
    <t>20 de Marzo</t>
  </si>
  <si>
    <t>21 de Marzo</t>
  </si>
  <si>
    <t>22 de Marzo</t>
  </si>
  <si>
    <t>23 de Marzo</t>
  </si>
  <si>
    <t>24 de Marzo</t>
  </si>
  <si>
    <t>25 de Marzo</t>
  </si>
  <si>
    <t>26 de Marzo</t>
  </si>
  <si>
    <t>27 de Marzo</t>
  </si>
  <si>
    <t>28 de Marzo</t>
  </si>
  <si>
    <t>29 de Marzo</t>
  </si>
  <si>
    <t>30 de Marzo</t>
  </si>
  <si>
    <t>31 de Marzo</t>
  </si>
  <si>
    <t>1 de Abril</t>
  </si>
  <si>
    <t>2 de Abril</t>
  </si>
  <si>
    <t>3 de Abril</t>
  </si>
  <si>
    <t>4 de Abril</t>
  </si>
  <si>
    <t>5 de Abril</t>
  </si>
  <si>
    <t>6 de Abril</t>
  </si>
  <si>
    <t>7 de Abril</t>
  </si>
  <si>
    <t>8 de Abril</t>
  </si>
  <si>
    <t>9 de Abril</t>
  </si>
  <si>
    <t>10 de Abril</t>
  </si>
  <si>
    <t>11 de Abril</t>
  </si>
  <si>
    <t>12 de Abril</t>
  </si>
  <si>
    <t>13 de Abril</t>
  </si>
  <si>
    <t>14 de Abril</t>
  </si>
  <si>
    <t>15 de Abril</t>
  </si>
  <si>
    <t>16 de Abril</t>
  </si>
  <si>
    <t>17 de Abril</t>
  </si>
  <si>
    <t>18 de Abril</t>
  </si>
  <si>
    <t>19 de Abril</t>
  </si>
  <si>
    <t>20 de Abril</t>
  </si>
  <si>
    <t>21 de Abril</t>
  </si>
  <si>
    <t>22 de Abril</t>
  </si>
  <si>
    <t>23 de Abril</t>
  </si>
  <si>
    <t>24 de Abril</t>
  </si>
  <si>
    <t>25 de Abril</t>
  </si>
  <si>
    <t>27 de Abril</t>
  </si>
  <si>
    <t>28 de Abril</t>
  </si>
  <si>
    <t>29 de Abril</t>
  </si>
  <si>
    <t>30 de Abril</t>
  </si>
  <si>
    <t>1 de Mayo</t>
  </si>
  <si>
    <t>2 de Mayo</t>
  </si>
  <si>
    <t>3 de Mayo</t>
  </si>
  <si>
    <t>4 de Mayo</t>
  </si>
  <si>
    <t>5 de Mayo</t>
  </si>
  <si>
    <t>6 de Mayo</t>
  </si>
  <si>
    <t>7 de Mayo</t>
  </si>
  <si>
    <t>8 de Mayo</t>
  </si>
  <si>
    <t>9 de Mayo</t>
  </si>
  <si>
    <t>10 de Mayo</t>
  </si>
  <si>
    <t>11 de Mayo</t>
  </si>
  <si>
    <t>12 de Mayo</t>
  </si>
  <si>
    <t>13 de Mayo</t>
  </si>
  <si>
    <t>14 de Mayo</t>
  </si>
  <si>
    <t>15 de Mayo</t>
  </si>
  <si>
    <t>16 de Mayo</t>
  </si>
  <si>
    <t>18 de Mayo</t>
  </si>
  <si>
    <t>17 de Mayo</t>
  </si>
  <si>
    <t>19 de Mayo</t>
  </si>
  <si>
    <t>20 de Mayo</t>
  </si>
  <si>
    <t>21 de Mayo</t>
  </si>
  <si>
    <t>22 de Mayo</t>
  </si>
  <si>
    <t>23 de Mayo</t>
  </si>
  <si>
    <t>24 de Mayo</t>
  </si>
  <si>
    <t>25 de Mayo</t>
  </si>
  <si>
    <t>26 de Mayo</t>
  </si>
  <si>
    <t>27 de Mayo</t>
  </si>
  <si>
    <t>28 de Mayo</t>
  </si>
  <si>
    <t>29 de Mayo</t>
  </si>
  <si>
    <t>30 de Mayo</t>
  </si>
  <si>
    <t>31 de Mayo</t>
  </si>
  <si>
    <t>AEROPUERTO INTERNACIONAL DE CANCÚN</t>
  </si>
  <si>
    <t xml:space="preserve">                                                                *Estas llegadas son número de vuelos*</t>
  </si>
  <si>
    <t>1 de Junio</t>
  </si>
  <si>
    <t>2 de Junio</t>
  </si>
  <si>
    <t>3 de Junio</t>
  </si>
  <si>
    <t>4 de Junio</t>
  </si>
  <si>
    <t>5 de Junio</t>
  </si>
  <si>
    <t>6 de Junio</t>
  </si>
  <si>
    <t>7 de Junio</t>
  </si>
  <si>
    <t>8 de Junio</t>
  </si>
  <si>
    <t>9 de Junio</t>
  </si>
  <si>
    <t>10 de Junio</t>
  </si>
  <si>
    <t>11 de Junio</t>
  </si>
  <si>
    <t>12 de Junio</t>
  </si>
  <si>
    <t>13 de Junio</t>
  </si>
  <si>
    <t>14 de Junio</t>
  </si>
  <si>
    <t>15 de Junio</t>
  </si>
  <si>
    <t>16 de Junio</t>
  </si>
  <si>
    <t>17 de Junio</t>
  </si>
  <si>
    <t>18 de Junio</t>
  </si>
  <si>
    <t>19 de Junio</t>
  </si>
  <si>
    <t>20 de Junio</t>
  </si>
  <si>
    <t>21 de Junio</t>
  </si>
  <si>
    <t>22 de Junio</t>
  </si>
  <si>
    <t>23 de Junio</t>
  </si>
  <si>
    <t>24 de Junio</t>
  </si>
  <si>
    <t>25 de Junio</t>
  </si>
  <si>
    <t>26 de Junio</t>
  </si>
  <si>
    <t>27 de Junio</t>
  </si>
  <si>
    <t>28 de Junio</t>
  </si>
  <si>
    <t>29 de Junio</t>
  </si>
  <si>
    <t>30 de Junio</t>
  </si>
  <si>
    <t>1 de Julio</t>
  </si>
  <si>
    <t>2 de Julio</t>
  </si>
  <si>
    <t>3 de Julio</t>
  </si>
  <si>
    <t>4 de Julio</t>
  </si>
  <si>
    <t>5 de Julio</t>
  </si>
  <si>
    <t>6 de Julio</t>
  </si>
  <si>
    <t>7 de Julio</t>
  </si>
  <si>
    <t>8 de Julio</t>
  </si>
  <si>
    <t>9 de Julio</t>
  </si>
  <si>
    <t>10 de Julio</t>
  </si>
  <si>
    <t>11 de Julio</t>
  </si>
  <si>
    <t>12 de Julio</t>
  </si>
  <si>
    <t>13 de Julio</t>
  </si>
  <si>
    <t>14 de Julio</t>
  </si>
  <si>
    <t>15 de Julio</t>
  </si>
  <si>
    <t>16 de Julio</t>
  </si>
  <si>
    <t>17 de Julio</t>
  </si>
  <si>
    <t>18 de Julio</t>
  </si>
  <si>
    <t>19 de Julio</t>
  </si>
  <si>
    <t>20 de Julio</t>
  </si>
  <si>
    <t>21 de Julio</t>
  </si>
  <si>
    <t>22 de Julio</t>
  </si>
  <si>
    <t>23 de Julio</t>
  </si>
  <si>
    <t>24 de Julio</t>
  </si>
  <si>
    <t>25 de Julio</t>
  </si>
  <si>
    <t>26 de Julio</t>
  </si>
  <si>
    <t>27 de Julio</t>
  </si>
  <si>
    <t>28 de Julio</t>
  </si>
  <si>
    <t>29 de Julio</t>
  </si>
  <si>
    <t>30 de Julio</t>
  </si>
  <si>
    <t>31 de Julio</t>
  </si>
  <si>
    <t>1 de Agosto</t>
  </si>
  <si>
    <t>2 de Agosto</t>
  </si>
  <si>
    <t>3 de Agosto</t>
  </si>
  <si>
    <t>4 de Agosto</t>
  </si>
  <si>
    <t>5 de Agosto</t>
  </si>
  <si>
    <t>6 de Agosto</t>
  </si>
  <si>
    <t>7 de Agosto</t>
  </si>
  <si>
    <t>8 de Agosto</t>
  </si>
  <si>
    <t>9 de Agosto</t>
  </si>
  <si>
    <t>10 de Agosto</t>
  </si>
  <si>
    <t>11 de Agosto</t>
  </si>
  <si>
    <t>12 de Agosto</t>
  </si>
  <si>
    <t>13 de Agosto</t>
  </si>
  <si>
    <t>14 de Agosto</t>
  </si>
  <si>
    <t>15 de Agosto</t>
  </si>
  <si>
    <t>16 de Agosto</t>
  </si>
  <si>
    <t>17 de Agosto</t>
  </si>
  <si>
    <t>18 de Agosto</t>
  </si>
  <si>
    <t>19 de Agosto</t>
  </si>
  <si>
    <t>20 de Agosto</t>
  </si>
  <si>
    <t>21 de Agosto</t>
  </si>
  <si>
    <t>22 de Agosto</t>
  </si>
  <si>
    <t>23 de Agosto</t>
  </si>
  <si>
    <t>24 de Agosto</t>
  </si>
  <si>
    <t>25 de Agosto</t>
  </si>
  <si>
    <t>26 de Agosto</t>
  </si>
  <si>
    <t>27 de Agosto</t>
  </si>
  <si>
    <t>28 de Agosto</t>
  </si>
  <si>
    <t>29 de Agosto</t>
  </si>
  <si>
    <t>30 de Agosto</t>
  </si>
  <si>
    <t>31 de Agosto</t>
  </si>
  <si>
    <t xml:space="preserve"> </t>
  </si>
  <si>
    <t>1 de Septiembre</t>
  </si>
  <si>
    <t>2 de Septiembre</t>
  </si>
  <si>
    <t>3 de Septiembre</t>
  </si>
  <si>
    <t>4 de Septiembre</t>
  </si>
  <si>
    <t>5 de Septiembre</t>
  </si>
  <si>
    <t>6 de Septiembre</t>
  </si>
  <si>
    <t>7 de Septiembre</t>
  </si>
  <si>
    <t>8 de Septiembre</t>
  </si>
  <si>
    <t>9 de Septiembre</t>
  </si>
  <si>
    <t>10 de Septiembre</t>
  </si>
  <si>
    <t>11 de Septiembre</t>
  </si>
  <si>
    <t>12 de Septiembre</t>
  </si>
  <si>
    <t>13 de Septiembre</t>
  </si>
  <si>
    <t>14 de Septiembre</t>
  </si>
  <si>
    <t>15 de Septiembre</t>
  </si>
  <si>
    <t>16 de Septiembre</t>
  </si>
  <si>
    <t>17 de Septiembre</t>
  </si>
  <si>
    <t>18 de Septiembre</t>
  </si>
  <si>
    <t>19 de Septiembre</t>
  </si>
  <si>
    <t>20 de Septiembre</t>
  </si>
  <si>
    <t>21 de Septiembre</t>
  </si>
  <si>
    <t>22 de Septiembre</t>
  </si>
  <si>
    <t>23 de Septiembre</t>
  </si>
  <si>
    <t>24 de Septiembre</t>
  </si>
  <si>
    <t>25 de Septiembre</t>
  </si>
  <si>
    <t>26 de Septiembre</t>
  </si>
  <si>
    <t>27 de Septiembre</t>
  </si>
  <si>
    <t>28 de Septiembre</t>
  </si>
  <si>
    <t>29 de Septiembre</t>
  </si>
  <si>
    <t>30 de Septiembre</t>
  </si>
  <si>
    <t>1 de Octubre</t>
  </si>
  <si>
    <t>2 de Octubre</t>
  </si>
  <si>
    <t>3 de Octubre</t>
  </si>
  <si>
    <t>4 de Octubre</t>
  </si>
  <si>
    <t>5 de Octubre</t>
  </si>
  <si>
    <t>6 de Octubre</t>
  </si>
  <si>
    <t>7 de Octubre</t>
  </si>
  <si>
    <t>8 de Octubre</t>
  </si>
  <si>
    <t>9 de Octubre</t>
  </si>
  <si>
    <t>10 de Octubre</t>
  </si>
  <si>
    <t>11 de Octubre</t>
  </si>
  <si>
    <t>12 de Octubre</t>
  </si>
  <si>
    <t>13 de Octubre</t>
  </si>
  <si>
    <t>14 de Octubre</t>
  </si>
  <si>
    <t>15 de Octubre</t>
  </si>
  <si>
    <t>16 de Octubre</t>
  </si>
  <si>
    <t>17 de Octubre</t>
  </si>
  <si>
    <t>18 de Octubre</t>
  </si>
  <si>
    <t>19 de Octubre</t>
  </si>
  <si>
    <t>20 de Octubre</t>
  </si>
  <si>
    <t>21 de Octubre</t>
  </si>
  <si>
    <t>22 de Octubre</t>
  </si>
  <si>
    <t>23 de Octubre</t>
  </si>
  <si>
    <t>24 de Octubre</t>
  </si>
  <si>
    <t>25 de Octubre</t>
  </si>
  <si>
    <t>26 de Octubre</t>
  </si>
  <si>
    <t>27 de Octubre</t>
  </si>
  <si>
    <t>28 de Octubre</t>
  </si>
  <si>
    <t>29 de Octubre</t>
  </si>
  <si>
    <t>30 de Octubre</t>
  </si>
  <si>
    <t>31 de Octubre</t>
  </si>
  <si>
    <t>1 de Noviembre</t>
  </si>
  <si>
    <t>2 de Noviembre</t>
  </si>
  <si>
    <t>3 de Noviembre</t>
  </si>
  <si>
    <t>4 de Noviembre</t>
  </si>
  <si>
    <t>5 de Noviembre</t>
  </si>
  <si>
    <t>6 de Noviembre</t>
  </si>
  <si>
    <t>7 de Noviembre</t>
  </si>
  <si>
    <t>8 de Noviembre</t>
  </si>
  <si>
    <t>9 de Noviembre</t>
  </si>
  <si>
    <t>10 de Noviembre</t>
  </si>
  <si>
    <t>11 de Noviembre</t>
  </si>
  <si>
    <t>12 de Noviembre</t>
  </si>
  <si>
    <t>13 de Noviembre</t>
  </si>
  <si>
    <t>14 de Noviembre</t>
  </si>
  <si>
    <t>15 de Noviembre</t>
  </si>
  <si>
    <t>16 de Noviembre</t>
  </si>
  <si>
    <t>17 de Noviembre</t>
  </si>
  <si>
    <t>18 de Noviembre</t>
  </si>
  <si>
    <t>19 de Noviembre</t>
  </si>
  <si>
    <t>20 de Noviembre</t>
  </si>
  <si>
    <t>21 de Noviembre</t>
  </si>
  <si>
    <t>22 de Noviembre</t>
  </si>
  <si>
    <t>23 de Noviembre</t>
  </si>
  <si>
    <t>24 de Noviembre</t>
  </si>
  <si>
    <t>25 de Noviembre</t>
  </si>
  <si>
    <t>26 de Noviembre</t>
  </si>
  <si>
    <t>27 de Noviembre</t>
  </si>
  <si>
    <t>28 de Noviembre</t>
  </si>
  <si>
    <t>29 de Noviembre</t>
  </si>
  <si>
    <t>30 de Noviembre</t>
  </si>
  <si>
    <t>1 de Diciembre</t>
  </si>
  <si>
    <t>2 de Diciembre</t>
  </si>
  <si>
    <t>3 de Diciembre</t>
  </si>
  <si>
    <t>4 de Diciembre</t>
  </si>
  <si>
    <t>5 de Diciembre</t>
  </si>
  <si>
    <t>6 de Diciembre</t>
  </si>
  <si>
    <t>7 de Diciembre</t>
  </si>
  <si>
    <t>8 de Diciembre</t>
  </si>
  <si>
    <t>9 de Diciembre</t>
  </si>
  <si>
    <t>10 de Diciembre</t>
  </si>
  <si>
    <t>11 de Diciembre</t>
  </si>
  <si>
    <t>12 de Diciembre</t>
  </si>
  <si>
    <t>13 de Diciembre</t>
  </si>
  <si>
    <t>14 de Diciembre</t>
  </si>
  <si>
    <t>15 de Diciembre</t>
  </si>
  <si>
    <t>16 de Diciembre</t>
  </si>
  <si>
    <t>17 de Diciembre</t>
  </si>
  <si>
    <t>18 de Diciembre</t>
  </si>
  <si>
    <t>19 de Diciembre</t>
  </si>
  <si>
    <t>20 de Diciembre</t>
  </si>
  <si>
    <t>21 de Diciembre</t>
  </si>
  <si>
    <t>22 de Diciembre</t>
  </si>
  <si>
    <t>23 de Diciembre</t>
  </si>
  <si>
    <t>24 de Diciembre</t>
  </si>
  <si>
    <t>25 de Diciembre</t>
  </si>
  <si>
    <t>26 de Diciembre</t>
  </si>
  <si>
    <t>27 de Diciembre</t>
  </si>
  <si>
    <t>28 de Diciembre</t>
  </si>
  <si>
    <t>29 de Diciembre</t>
  </si>
  <si>
    <t>30 de Diciembre</t>
  </si>
  <si>
    <t>31 de Diciembre</t>
  </si>
  <si>
    <t>26 de Abril</t>
  </si>
  <si>
    <t>% 2024-2023</t>
  </si>
  <si>
    <t xml:space="preserve">         TOTAL DE VUELOS DE NOVIEMBRE 2024</t>
  </si>
  <si>
    <t xml:space="preserve">         TOTAL DE VUELOS DE DICIEMBRE 2024</t>
  </si>
  <si>
    <t>Nota: El porcentaje de ocupación por vuelo es del 85%</t>
  </si>
  <si>
    <t xml:space="preserve">         TOTAL DE VUELOS DE ENERO 2025</t>
  </si>
  <si>
    <t>% 2025-2024</t>
  </si>
  <si>
    <t>% 2025-2023</t>
  </si>
  <si>
    <t xml:space="preserve">         TOTAL DE VUELOS DE FEBRERO 2025</t>
  </si>
  <si>
    <t xml:space="preserve">         TOTAL DE VUELOS DE MARZO 2025</t>
  </si>
  <si>
    <t xml:space="preserve">         TOTAL DE VUELOS DE ABRIL 2025</t>
  </si>
  <si>
    <t xml:space="preserve">         TOTAL DE VUELOS DE MAYO 2025</t>
  </si>
  <si>
    <t xml:space="preserve">         TOTAL DE VUELOS DE JUNIO 2025</t>
  </si>
  <si>
    <t xml:space="preserve">         TOTAL DE VUELOS DE JULIO 2025</t>
  </si>
  <si>
    <t xml:space="preserve">         TOTAL DE VUELOS DE AGOSTO 2025</t>
  </si>
  <si>
    <t xml:space="preserve">         TOTAL DE VUELOS DE SEPTIEMBRE 2025</t>
  </si>
  <si>
    <t xml:space="preserve">COMPARATIVO  DE VUELOS DE ENERO A OCTUBRE 2023-2024-2025 </t>
  </si>
  <si>
    <t xml:space="preserve">         TOTAL DE VUELOS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</si>
</sst>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i/>
      <sz val="16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19">
    <xf numFmtId="0" fontId="0" fillId="0" borderId="0" xfId="0"/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0" xfId="0" applyFill="1"/>
    <xf numFmtId="0" fontId="2" fillId="3" borderId="13" xfId="0" applyFont="1" applyFill="1" applyBorder="1" applyAlignment="1"/>
    <xf numFmtId="0" fontId="2" fillId="3" borderId="14" xfId="0" applyFont="1" applyFill="1" applyBorder="1" applyAlignment="1"/>
    <xf numFmtId="0" fontId="2" fillId="3" borderId="15" xfId="0" applyFont="1" applyFill="1" applyBorder="1" applyAlignment="1"/>
    <xf numFmtId="0" fontId="3" fillId="3" borderId="16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5" fillId="3" borderId="13" xfId="0" applyFont="1" applyFill="1" applyBorder="1" applyAlignment="1"/>
    <xf numFmtId="0" fontId="6" fillId="0" borderId="5" xfId="0" applyFont="1" applyBorder="1" applyAlignment="1">
      <alignment horizontal="center"/>
    </xf>
    <xf numFmtId="3" fontId="1" fillId="4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3" fontId="1" fillId="6" borderId="5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3" fontId="1" fillId="6" borderId="2" xfId="0" applyNumberFormat="1" applyFont="1" applyFill="1" applyBorder="1" applyAlignment="1">
      <alignment horizontal="center"/>
    </xf>
    <xf numFmtId="3" fontId="1" fillId="4" borderId="2" xfId="0" applyNumberFormat="1" applyFont="1" applyFill="1" applyBorder="1" applyAlignment="1">
      <alignment horizontal="center"/>
    </xf>
    <xf numFmtId="3" fontId="1" fillId="5" borderId="2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/>
    <xf numFmtId="0" fontId="6" fillId="0" borderId="23" xfId="0" applyFont="1" applyBorder="1" applyAlignment="1">
      <alignment horizontal="center"/>
    </xf>
    <xf numFmtId="0" fontId="9" fillId="10" borderId="9" xfId="0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0" fontId="11" fillId="0" borderId="0" xfId="0" applyFont="1"/>
    <xf numFmtId="0" fontId="12" fillId="0" borderId="0" xfId="0" applyFont="1" applyFill="1" applyBorder="1" applyAlignment="1">
      <alignment horizontal="center"/>
    </xf>
    <xf numFmtId="0" fontId="13" fillId="0" borderId="0" xfId="0" applyFont="1"/>
    <xf numFmtId="3" fontId="0" fillId="0" borderId="0" xfId="0" applyNumberFormat="1"/>
    <xf numFmtId="3" fontId="1" fillId="2" borderId="23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3" fontId="1" fillId="2" borderId="33" xfId="0" applyNumberFormat="1" applyFont="1" applyFill="1" applyBorder="1" applyAlignment="1">
      <alignment horizontal="center"/>
    </xf>
    <xf numFmtId="3" fontId="1" fillId="2" borderId="28" xfId="0" applyNumberFormat="1" applyFont="1" applyFill="1" applyBorder="1" applyAlignment="1">
      <alignment horizontal="center"/>
    </xf>
    <xf numFmtId="0" fontId="15" fillId="11" borderId="6" xfId="0" applyFont="1" applyFill="1" applyBorder="1" applyAlignment="1">
      <alignment horizontal="center"/>
    </xf>
    <xf numFmtId="164" fontId="14" fillId="11" borderId="9" xfId="1" applyNumberFormat="1" applyFont="1" applyFill="1" applyBorder="1" applyAlignment="1">
      <alignment horizontal="center"/>
    </xf>
    <xf numFmtId="164" fontId="14" fillId="11" borderId="24" xfId="1" applyNumberFormat="1" applyFont="1" applyFill="1" applyBorder="1" applyAlignment="1">
      <alignment horizontal="center"/>
    </xf>
    <xf numFmtId="164" fontId="14" fillId="11" borderId="5" xfId="1" applyNumberFormat="1" applyFont="1" applyFill="1" applyBorder="1" applyAlignment="1">
      <alignment horizontal="center"/>
    </xf>
    <xf numFmtId="0" fontId="9" fillId="12" borderId="10" xfId="0" applyFont="1" applyFill="1" applyBorder="1" applyAlignment="1">
      <alignment horizontal="center"/>
    </xf>
    <xf numFmtId="3" fontId="1" fillId="2" borderId="38" xfId="0" applyNumberFormat="1" applyFont="1" applyFill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3" fontId="1" fillId="2" borderId="41" xfId="0" applyNumberFormat="1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3" fontId="1" fillId="2" borderId="42" xfId="0" applyNumberFormat="1" applyFont="1" applyFill="1" applyBorder="1" applyAlignment="1">
      <alignment horizontal="center"/>
    </xf>
    <xf numFmtId="164" fontId="14" fillId="11" borderId="34" xfId="1" applyNumberFormat="1" applyFont="1" applyFill="1" applyBorder="1" applyAlignment="1">
      <alignment horizontal="center"/>
    </xf>
    <xf numFmtId="0" fontId="9" fillId="9" borderId="25" xfId="0" applyFont="1" applyFill="1" applyBorder="1" applyAlignment="1">
      <alignment horizontal="center"/>
    </xf>
    <xf numFmtId="0" fontId="9" fillId="9" borderId="26" xfId="0" applyFont="1" applyFill="1" applyBorder="1" applyAlignment="1">
      <alignment horizontal="center"/>
    </xf>
    <xf numFmtId="0" fontId="15" fillId="11" borderId="35" xfId="0" applyFont="1" applyFill="1" applyBorder="1" applyAlignment="1">
      <alignment horizontal="center"/>
    </xf>
    <xf numFmtId="3" fontId="4" fillId="3" borderId="1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0" fontId="16" fillId="7" borderId="13" xfId="0" applyFont="1" applyFill="1" applyBorder="1" applyAlignment="1">
      <alignment horizontal="center"/>
    </xf>
    <xf numFmtId="0" fontId="9" fillId="12" borderId="16" xfId="0" applyFont="1" applyFill="1" applyBorder="1" applyAlignment="1">
      <alignment horizontal="center"/>
    </xf>
    <xf numFmtId="0" fontId="0" fillId="0" borderId="31" xfId="0" applyBorder="1"/>
    <xf numFmtId="0" fontId="9" fillId="12" borderId="44" xfId="0" applyFont="1" applyFill="1" applyBorder="1" applyAlignment="1">
      <alignment horizontal="center"/>
    </xf>
    <xf numFmtId="0" fontId="0" fillId="11" borderId="5" xfId="0" applyFont="1" applyFill="1" applyBorder="1" applyAlignment="1">
      <alignment horizontal="center"/>
    </xf>
    <xf numFmtId="164" fontId="14" fillId="11" borderId="45" xfId="1" applyNumberFormat="1" applyFont="1" applyFill="1" applyBorder="1" applyAlignment="1">
      <alignment horizontal="center"/>
    </xf>
    <xf numFmtId="164" fontId="14" fillId="11" borderId="2" xfId="1" applyNumberFormat="1" applyFont="1" applyFill="1" applyBorder="1" applyAlignment="1">
      <alignment horizontal="center"/>
    </xf>
    <xf numFmtId="0" fontId="0" fillId="11" borderId="6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14" fillId="11" borderId="6" xfId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14" fillId="11" borderId="35" xfId="1" applyNumberFormat="1" applyFont="1" applyFill="1" applyBorder="1" applyAlignment="1">
      <alignment horizontal="center"/>
    </xf>
    <xf numFmtId="164" fontId="14" fillId="11" borderId="46" xfId="1" applyNumberFormat="1" applyFont="1" applyFill="1" applyBorder="1" applyAlignment="1">
      <alignment horizontal="center"/>
    </xf>
    <xf numFmtId="0" fontId="18" fillId="0" borderId="0" xfId="0" applyFont="1"/>
    <xf numFmtId="0" fontId="7" fillId="8" borderId="18" xfId="0" applyFont="1" applyFill="1" applyBorder="1" applyAlignment="1">
      <alignment horizontal="center"/>
    </xf>
    <xf numFmtId="0" fontId="6" fillId="7" borderId="25" xfId="0" applyFont="1" applyFill="1" applyBorder="1" applyAlignment="1">
      <alignment horizontal="center"/>
    </xf>
    <xf numFmtId="0" fontId="6" fillId="7" borderId="27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1" fillId="7" borderId="28" xfId="0" applyFont="1" applyFill="1" applyBorder="1" applyAlignment="1">
      <alignment horizontal="center"/>
    </xf>
    <xf numFmtId="0" fontId="9" fillId="12" borderId="31" xfId="0" applyFont="1" applyFill="1" applyBorder="1" applyAlignment="1">
      <alignment horizontal="center" wrapText="1"/>
    </xf>
    <xf numFmtId="0" fontId="9" fillId="12" borderId="32" xfId="0" applyFont="1" applyFill="1" applyBorder="1" applyAlignment="1">
      <alignment horizontal="center" wrapText="1"/>
    </xf>
    <xf numFmtId="0" fontId="9" fillId="4" borderId="22" xfId="0" applyFont="1" applyFill="1" applyBorder="1" applyAlignment="1">
      <alignment horizontal="center"/>
    </xf>
    <xf numFmtId="0" fontId="9" fillId="4" borderId="37" xfId="0" applyFont="1" applyFill="1" applyBorder="1" applyAlignment="1">
      <alignment horizontal="center"/>
    </xf>
    <xf numFmtId="0" fontId="9" fillId="4" borderId="43" xfId="0" applyFont="1" applyFill="1" applyBorder="1" applyAlignment="1">
      <alignment horizontal="center"/>
    </xf>
    <xf numFmtId="0" fontId="9" fillId="10" borderId="31" xfId="0" applyFont="1" applyFill="1" applyBorder="1" applyAlignment="1">
      <alignment horizontal="center"/>
    </xf>
    <xf numFmtId="0" fontId="9" fillId="10" borderId="32" xfId="0" applyFont="1" applyFill="1" applyBorder="1" applyAlignment="1">
      <alignment horizontal="center"/>
    </xf>
    <xf numFmtId="0" fontId="9" fillId="10" borderId="29" xfId="0" applyFont="1" applyFill="1" applyBorder="1" applyAlignment="1">
      <alignment horizontal="center"/>
    </xf>
    <xf numFmtId="0" fontId="9" fillId="4" borderId="39" xfId="0" applyFont="1" applyFill="1" applyBorder="1" applyAlignment="1">
      <alignment horizontal="center"/>
    </xf>
    <xf numFmtId="0" fontId="9" fillId="4" borderId="40" xfId="0" applyFont="1" applyFill="1" applyBorder="1" applyAlignment="1">
      <alignment horizontal="center"/>
    </xf>
    <xf numFmtId="0" fontId="16" fillId="11" borderId="20" xfId="0" applyFont="1" applyFill="1" applyBorder="1" applyAlignment="1">
      <alignment horizontal="center"/>
    </xf>
    <xf numFmtId="0" fontId="16" fillId="11" borderId="43" xfId="0" applyFont="1" applyFill="1" applyBorder="1" applyAlignment="1">
      <alignment horizontal="center"/>
    </xf>
    <xf numFmtId="0" fontId="7" fillId="8" borderId="0" xfId="0" applyFont="1" applyFill="1" applyBorder="1" applyAlignment="1">
      <alignment horizontal="center"/>
    </xf>
    <xf numFmtId="0" fontId="16" fillId="7" borderId="21" xfId="0" applyFont="1" applyFill="1" applyBorder="1" applyAlignment="1">
      <alignment horizontal="center"/>
    </xf>
    <xf numFmtId="0" fontId="16" fillId="7" borderId="17" xfId="0" applyFont="1" applyFill="1" applyBorder="1" applyAlignment="1">
      <alignment horizontal="center"/>
    </xf>
    <xf numFmtId="0" fontId="9" fillId="10" borderId="22" xfId="0" applyFont="1" applyFill="1" applyBorder="1" applyAlignment="1">
      <alignment horizontal="center"/>
    </xf>
    <xf numFmtId="0" fontId="9" fillId="10" borderId="37" xfId="0" applyFont="1" applyFill="1" applyBorder="1" applyAlignment="1">
      <alignment horizontal="center"/>
    </xf>
    <xf numFmtId="0" fontId="9" fillId="10" borderId="43" xfId="0" applyFont="1" applyFill="1" applyBorder="1" applyAlignment="1">
      <alignment horizontal="center"/>
    </xf>
    <xf numFmtId="0" fontId="9" fillId="4" borderId="31" xfId="0" applyFont="1" applyFill="1" applyBorder="1" applyAlignment="1">
      <alignment horizontal="center"/>
    </xf>
    <xf numFmtId="0" fontId="9" fillId="4" borderId="32" xfId="0" applyFont="1" applyFill="1" applyBorder="1" applyAlignment="1">
      <alignment horizontal="center"/>
    </xf>
    <xf numFmtId="0" fontId="9" fillId="4" borderId="29" xfId="0" applyFont="1" applyFill="1" applyBorder="1" applyAlignment="1">
      <alignment horizontal="center"/>
    </xf>
    <xf numFmtId="0" fontId="16" fillId="11" borderId="0" xfId="0" applyFont="1" applyFill="1" applyBorder="1" applyAlignment="1">
      <alignment horizontal="center"/>
    </xf>
    <xf numFmtId="0" fontId="16" fillId="11" borderId="30" xfId="0" applyFont="1" applyFill="1" applyBorder="1" applyAlignment="1">
      <alignment horizontal="center"/>
    </xf>
    <xf numFmtId="0" fontId="0" fillId="11" borderId="32" xfId="0" applyFill="1" applyBorder="1" applyAlignment="1">
      <alignment horizontal="center"/>
    </xf>
    <xf numFmtId="0" fontId="0" fillId="11" borderId="29" xfId="0" applyFill="1" applyBorder="1" applyAlignment="1">
      <alignment horizontal="center"/>
    </xf>
    <xf numFmtId="0" fontId="9" fillId="9" borderId="31" xfId="0" applyFont="1" applyFill="1" applyBorder="1" applyAlignment="1">
      <alignment horizontal="center"/>
    </xf>
    <xf numFmtId="0" fontId="9" fillId="9" borderId="32" xfId="0" applyFont="1" applyFill="1" applyBorder="1" applyAlignment="1">
      <alignment horizontal="center"/>
    </xf>
    <xf numFmtId="0" fontId="9" fillId="9" borderId="29" xfId="0" applyFont="1" applyFill="1" applyBorder="1" applyAlignment="1">
      <alignment horizontal="center"/>
    </xf>
    <xf numFmtId="0" fontId="9" fillId="9" borderId="17" xfId="0" applyFont="1" applyFill="1" applyBorder="1" applyAlignment="1">
      <alignment horizontal="center"/>
    </xf>
    <xf numFmtId="0" fontId="9" fillId="9" borderId="18" xfId="0" applyFont="1" applyFill="1" applyBorder="1" applyAlignment="1">
      <alignment horizontal="center"/>
    </xf>
    <xf numFmtId="0" fontId="9" fillId="9" borderId="19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left"/>
    </xf>
    <xf numFmtId="0" fontId="2" fillId="3" borderId="18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752475</xdr:colOff>
      <xdr:row>43</xdr:row>
      <xdr:rowOff>19050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648700" y="356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8"/>
  <sheetViews>
    <sheetView workbookViewId="0">
      <selection activeCell="H8" sqref="H8"/>
    </sheetView>
  </sheetViews>
  <sheetFormatPr baseColWidth="10" defaultRowHeight="14.4" x14ac:dyDescent="0.3"/>
  <cols>
    <col min="1" max="1" width="15.109375" bestFit="1" customWidth="1"/>
    <col min="2" max="2" width="24" customWidth="1"/>
    <col min="3" max="3" width="27" customWidth="1"/>
    <col min="4" max="4" width="19.109375" bestFit="1" customWidth="1"/>
    <col min="5" max="5" width="27.6640625" bestFit="1" customWidth="1"/>
    <col min="6" max="6" width="16.109375" customWidth="1"/>
  </cols>
  <sheetData>
    <row r="2" spans="1:6" ht="24" thickBot="1" x14ac:dyDescent="0.5">
      <c r="A2" s="71" t="s">
        <v>58</v>
      </c>
      <c r="B2" s="71"/>
      <c r="C2" s="71"/>
      <c r="D2" s="71"/>
      <c r="E2" s="71"/>
      <c r="F2" s="71"/>
    </row>
    <row r="3" spans="1:6" ht="17.399999999999999" x14ac:dyDescent="0.3">
      <c r="A3" s="72" t="s">
        <v>17</v>
      </c>
      <c r="B3" s="74" t="s">
        <v>1</v>
      </c>
      <c r="C3" s="74"/>
      <c r="D3" s="74" t="s">
        <v>2</v>
      </c>
      <c r="E3" s="74"/>
      <c r="F3" s="75" t="s">
        <v>10</v>
      </c>
    </row>
    <row r="4" spans="1:6" ht="18" thickBot="1" x14ac:dyDescent="0.35">
      <c r="A4" s="73"/>
      <c r="B4" s="31" t="s">
        <v>8</v>
      </c>
      <c r="C4" s="31" t="s">
        <v>9</v>
      </c>
      <c r="D4" s="31" t="s">
        <v>8</v>
      </c>
      <c r="E4" s="31" t="s">
        <v>9</v>
      </c>
      <c r="F4" s="76"/>
    </row>
    <row r="5" spans="1:6" ht="18" x14ac:dyDescent="0.35">
      <c r="A5" s="16" t="s">
        <v>18</v>
      </c>
      <c r="B5" s="17">
        <v>2178</v>
      </c>
      <c r="C5" s="17">
        <v>3462</v>
      </c>
      <c r="D5" s="18">
        <v>2142</v>
      </c>
      <c r="E5" s="18">
        <v>3378</v>
      </c>
      <c r="F5" s="19">
        <f>B5+C5+D5+E5</f>
        <v>11160</v>
      </c>
    </row>
    <row r="6" spans="1:6" ht="18" x14ac:dyDescent="0.35">
      <c r="A6" s="12" t="s">
        <v>19</v>
      </c>
      <c r="B6" s="15">
        <v>1726</v>
      </c>
      <c r="C6" s="15">
        <v>3032</v>
      </c>
      <c r="D6" s="13">
        <v>1733</v>
      </c>
      <c r="E6" s="13">
        <v>2980</v>
      </c>
      <c r="F6" s="19">
        <f t="shared" ref="F6:F16" si="0">B6+C6+D6+E6</f>
        <v>9471</v>
      </c>
    </row>
    <row r="7" spans="1:6" ht="18" x14ac:dyDescent="0.35">
      <c r="A7" s="12" t="s">
        <v>20</v>
      </c>
      <c r="B7" s="15">
        <v>2160</v>
      </c>
      <c r="C7" s="15">
        <v>3440</v>
      </c>
      <c r="D7" s="13">
        <v>2132</v>
      </c>
      <c r="E7" s="13">
        <v>3405</v>
      </c>
      <c r="F7" s="19">
        <f t="shared" si="0"/>
        <v>11137</v>
      </c>
    </row>
    <row r="8" spans="1:6" ht="18" x14ac:dyDescent="0.35">
      <c r="A8" s="12" t="s">
        <v>21</v>
      </c>
      <c r="B8" s="15">
        <v>2401</v>
      </c>
      <c r="C8" s="15">
        <v>3170</v>
      </c>
      <c r="D8" s="13">
        <v>2388</v>
      </c>
      <c r="E8" s="13">
        <v>3164</v>
      </c>
      <c r="F8" s="19">
        <f t="shared" si="0"/>
        <v>11123</v>
      </c>
    </row>
    <row r="9" spans="1:6" ht="18" x14ac:dyDescent="0.35">
      <c r="A9" s="14" t="s">
        <v>22</v>
      </c>
      <c r="B9" s="15">
        <v>2370</v>
      </c>
      <c r="C9" s="15">
        <v>3516</v>
      </c>
      <c r="D9" s="13">
        <v>2343</v>
      </c>
      <c r="E9" s="13">
        <v>3517</v>
      </c>
      <c r="F9" s="19">
        <f t="shared" si="0"/>
        <v>11746</v>
      </c>
    </row>
    <row r="10" spans="1:6" ht="18" x14ac:dyDescent="0.35">
      <c r="A10" s="14" t="s">
        <v>23</v>
      </c>
      <c r="B10" s="15">
        <v>2461</v>
      </c>
      <c r="C10" s="15">
        <v>4009</v>
      </c>
      <c r="D10" s="13">
        <v>2426</v>
      </c>
      <c r="E10" s="13">
        <v>3988</v>
      </c>
      <c r="F10" s="19">
        <f t="shared" si="0"/>
        <v>12884</v>
      </c>
    </row>
    <row r="11" spans="1:6" ht="18" x14ac:dyDescent="0.35">
      <c r="A11" s="16" t="s">
        <v>11</v>
      </c>
      <c r="B11" s="17">
        <v>3013</v>
      </c>
      <c r="C11" s="17">
        <v>4430</v>
      </c>
      <c r="D11" s="18">
        <v>2927</v>
      </c>
      <c r="E11" s="18">
        <v>4419</v>
      </c>
      <c r="F11" s="19">
        <f t="shared" si="0"/>
        <v>14789</v>
      </c>
    </row>
    <row r="12" spans="1:6" ht="18" x14ac:dyDescent="0.35">
      <c r="A12" s="12" t="s">
        <v>12</v>
      </c>
      <c r="B12" s="15">
        <f>AGOSTO!B101</f>
        <v>2772</v>
      </c>
      <c r="C12" s="15">
        <f>AGOSTO!C101</f>
        <v>4249</v>
      </c>
      <c r="D12" s="13">
        <f>AGOSTO!D101</f>
        <v>2782</v>
      </c>
      <c r="E12" s="13">
        <f>AGOSTO!E101</f>
        <v>4224</v>
      </c>
      <c r="F12" s="19">
        <f t="shared" si="0"/>
        <v>14027</v>
      </c>
    </row>
    <row r="13" spans="1:6" ht="18" x14ac:dyDescent="0.35">
      <c r="A13" s="12" t="s">
        <v>13</v>
      </c>
      <c r="B13" s="15">
        <f>SEPTIEMBRE!B101</f>
        <v>2606</v>
      </c>
      <c r="C13" s="15">
        <f>SEPTIEMBRE!C101</f>
        <v>3221</v>
      </c>
      <c r="D13" s="13">
        <f>SEPTIEMBRE!D101</f>
        <v>2599</v>
      </c>
      <c r="E13" s="13">
        <f>SEPTIEMBRE!E101</f>
        <v>3204</v>
      </c>
      <c r="F13" s="19">
        <f t="shared" si="0"/>
        <v>11630</v>
      </c>
    </row>
    <row r="14" spans="1:6" ht="18" x14ac:dyDescent="0.35">
      <c r="A14" s="12" t="s">
        <v>14</v>
      </c>
      <c r="B14" s="15">
        <f>OCTUBRE!B101</f>
        <v>2589</v>
      </c>
      <c r="C14" s="15">
        <f>OCTUBRE!C101</f>
        <v>3833</v>
      </c>
      <c r="D14" s="13">
        <f>OCTUBRE!D101</f>
        <v>2591</v>
      </c>
      <c r="E14" s="13">
        <f>OCTUBRE!E101</f>
        <v>3799</v>
      </c>
      <c r="F14" s="19">
        <f t="shared" si="0"/>
        <v>12812</v>
      </c>
    </row>
    <row r="15" spans="1:6" ht="18" x14ac:dyDescent="0.35">
      <c r="A15" s="14" t="s">
        <v>15</v>
      </c>
      <c r="B15" s="15">
        <f>NOVIEMBRE!B101</f>
        <v>2683</v>
      </c>
      <c r="C15" s="15">
        <f>NOVIEMBRE!C101</f>
        <v>4899</v>
      </c>
      <c r="D15" s="13">
        <f>NOVIEMBRE!D101</f>
        <v>2662</v>
      </c>
      <c r="E15" s="13">
        <f>NOVIEMBRE!E101</f>
        <v>4863</v>
      </c>
      <c r="F15" s="19">
        <f t="shared" si="0"/>
        <v>15107</v>
      </c>
    </row>
    <row r="16" spans="1:6" ht="18" x14ac:dyDescent="0.35">
      <c r="A16" s="14" t="s">
        <v>16</v>
      </c>
      <c r="B16" s="15">
        <f>DICIEMBRE!B101</f>
        <v>2783</v>
      </c>
      <c r="C16" s="15">
        <f>DICIEMBRE!C101</f>
        <v>5846</v>
      </c>
      <c r="D16" s="13">
        <f>DICIEMBRE!D101</f>
        <v>2756</v>
      </c>
      <c r="E16" s="13">
        <f>DICIEMBRE!E101</f>
        <v>5796</v>
      </c>
      <c r="F16" s="19">
        <f t="shared" si="0"/>
        <v>17181</v>
      </c>
    </row>
    <row r="18" spans="1:1" x14ac:dyDescent="0.3">
      <c r="A18" s="21" t="s">
        <v>55</v>
      </c>
    </row>
  </sheetData>
  <mergeCells count="5">
    <mergeCell ref="A2:F2"/>
    <mergeCell ref="A3:A4"/>
    <mergeCell ref="B3:C3"/>
    <mergeCell ref="D3:E3"/>
    <mergeCell ref="F3:F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249977111117893"/>
  </sheetPr>
  <dimension ref="A1:F103"/>
  <sheetViews>
    <sheetView workbookViewId="0">
      <selection activeCell="A97" sqref="A97:F99"/>
    </sheetView>
  </sheetViews>
  <sheetFormatPr baseColWidth="10" defaultColWidth="11.44140625" defaultRowHeight="14.4" x14ac:dyDescent="0.3"/>
  <cols>
    <col min="1" max="1" width="20.1093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407</v>
      </c>
      <c r="B2" s="7"/>
      <c r="C2" s="7"/>
      <c r="D2" s="7"/>
      <c r="E2" s="8"/>
      <c r="F2" s="10">
        <f>SUM(F7:F99)</f>
        <v>14382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5275</v>
      </c>
    </row>
    <row r="4" spans="1:6" ht="24" customHeight="1" thickBot="1" x14ac:dyDescent="0.55000000000000004">
      <c r="A4" s="108" t="s">
        <v>7</v>
      </c>
      <c r="B4" s="109"/>
      <c r="C4" s="109"/>
      <c r="D4" s="109"/>
      <c r="E4" s="110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9107</v>
      </c>
    </row>
    <row r="5" spans="1:6" ht="15" thickBot="1" x14ac:dyDescent="0.35"/>
    <row r="6" spans="1:6" ht="18" thickBot="1" x14ac:dyDescent="0.35">
      <c r="A6" s="3" t="s">
        <v>0</v>
      </c>
      <c r="B6" s="111" t="s">
        <v>1</v>
      </c>
      <c r="C6" s="111"/>
      <c r="D6" s="111" t="s">
        <v>2</v>
      </c>
      <c r="E6" s="111"/>
      <c r="F6" s="4" t="s">
        <v>5</v>
      </c>
    </row>
    <row r="7" spans="1:6" ht="18" customHeight="1" x14ac:dyDescent="0.3">
      <c r="A7" s="112" t="s">
        <v>148</v>
      </c>
      <c r="B7" s="115">
        <f>+B9+C9</f>
        <v>243</v>
      </c>
      <c r="C7" s="115"/>
      <c r="D7" s="115">
        <f>+D9+E9</f>
        <v>244</v>
      </c>
      <c r="E7" s="115"/>
      <c r="F7" s="116">
        <f>B7+D7</f>
        <v>487</v>
      </c>
    </row>
    <row r="8" spans="1:6" ht="17.399999999999999" x14ac:dyDescent="0.3">
      <c r="A8" s="113"/>
      <c r="B8" s="1" t="s">
        <v>3</v>
      </c>
      <c r="C8" s="1" t="s">
        <v>4</v>
      </c>
      <c r="D8" s="1" t="s">
        <v>3</v>
      </c>
      <c r="E8" s="1" t="s">
        <v>4</v>
      </c>
      <c r="F8" s="117"/>
    </row>
    <row r="9" spans="1:6" ht="18" thickBot="1" x14ac:dyDescent="0.35">
      <c r="A9" s="114"/>
      <c r="B9" s="2">
        <v>89</v>
      </c>
      <c r="C9" s="2">
        <v>154</v>
      </c>
      <c r="D9" s="2">
        <v>88</v>
      </c>
      <c r="E9" s="2">
        <v>156</v>
      </c>
      <c r="F9" s="118"/>
    </row>
    <row r="10" spans="1:6" ht="18" customHeight="1" x14ac:dyDescent="0.3">
      <c r="A10" s="112" t="s">
        <v>149</v>
      </c>
      <c r="B10" s="115">
        <f>+B12+C12</f>
        <v>239</v>
      </c>
      <c r="C10" s="115"/>
      <c r="D10" s="115">
        <f>+D12+E12</f>
        <v>237</v>
      </c>
      <c r="E10" s="115"/>
      <c r="F10" s="116">
        <f>B10+D10</f>
        <v>476</v>
      </c>
    </row>
    <row r="11" spans="1:6" ht="17.399999999999999" x14ac:dyDescent="0.3">
      <c r="A11" s="113"/>
      <c r="B11" s="1" t="s">
        <v>3</v>
      </c>
      <c r="C11" s="1" t="s">
        <v>4</v>
      </c>
      <c r="D11" s="1" t="s">
        <v>3</v>
      </c>
      <c r="E11" s="1" t="s">
        <v>4</v>
      </c>
      <c r="F11" s="117"/>
    </row>
    <row r="12" spans="1:6" ht="18" thickBot="1" x14ac:dyDescent="0.35">
      <c r="A12" s="114"/>
      <c r="B12" s="2">
        <v>89</v>
      </c>
      <c r="C12" s="2">
        <v>150</v>
      </c>
      <c r="D12" s="2">
        <v>88</v>
      </c>
      <c r="E12" s="2">
        <v>149</v>
      </c>
      <c r="F12" s="118"/>
    </row>
    <row r="13" spans="1:6" ht="18" customHeight="1" x14ac:dyDescent="0.3">
      <c r="A13" s="112" t="s">
        <v>150</v>
      </c>
      <c r="B13" s="115">
        <f>+B15+C15</f>
        <v>259</v>
      </c>
      <c r="C13" s="115"/>
      <c r="D13" s="115">
        <f>+D15+E15</f>
        <v>257</v>
      </c>
      <c r="E13" s="115"/>
      <c r="F13" s="116">
        <f>B13+D13</f>
        <v>516</v>
      </c>
    </row>
    <row r="14" spans="1:6" ht="17.399999999999999" x14ac:dyDescent="0.3">
      <c r="A14" s="113"/>
      <c r="B14" s="1" t="s">
        <v>3</v>
      </c>
      <c r="C14" s="1" t="s">
        <v>4</v>
      </c>
      <c r="D14" s="1" t="s">
        <v>3</v>
      </c>
      <c r="E14" s="1" t="s">
        <v>4</v>
      </c>
      <c r="F14" s="117"/>
    </row>
    <row r="15" spans="1:6" ht="18" thickBot="1" x14ac:dyDescent="0.35">
      <c r="A15" s="114"/>
      <c r="B15" s="2">
        <v>86</v>
      </c>
      <c r="C15" s="2">
        <v>173</v>
      </c>
      <c r="D15" s="2">
        <v>84</v>
      </c>
      <c r="E15" s="2">
        <v>173</v>
      </c>
      <c r="F15" s="118"/>
    </row>
    <row r="16" spans="1:6" ht="18" customHeight="1" x14ac:dyDescent="0.3">
      <c r="A16" s="112" t="s">
        <v>151</v>
      </c>
      <c r="B16" s="115">
        <f>+B18+C18</f>
        <v>245</v>
      </c>
      <c r="C16" s="115"/>
      <c r="D16" s="115">
        <f>+D18+E18</f>
        <v>248</v>
      </c>
      <c r="E16" s="115"/>
      <c r="F16" s="116">
        <f>B16+D16</f>
        <v>493</v>
      </c>
    </row>
    <row r="17" spans="1:6" ht="17.399999999999999" x14ac:dyDescent="0.3">
      <c r="A17" s="113"/>
      <c r="B17" s="1" t="s">
        <v>3</v>
      </c>
      <c r="C17" s="1" t="s">
        <v>4</v>
      </c>
      <c r="D17" s="1" t="s">
        <v>3</v>
      </c>
      <c r="E17" s="1" t="s">
        <v>4</v>
      </c>
      <c r="F17" s="117"/>
    </row>
    <row r="18" spans="1:6" ht="18" thickBot="1" x14ac:dyDescent="0.35">
      <c r="A18" s="114"/>
      <c r="B18" s="2">
        <v>84</v>
      </c>
      <c r="C18" s="2">
        <v>161</v>
      </c>
      <c r="D18" s="2">
        <v>88</v>
      </c>
      <c r="E18" s="2">
        <v>160</v>
      </c>
      <c r="F18" s="118"/>
    </row>
    <row r="19" spans="1:6" ht="18" customHeight="1" x14ac:dyDescent="0.3">
      <c r="A19" s="112" t="s">
        <v>152</v>
      </c>
      <c r="B19" s="115">
        <f>+B21+C21</f>
        <v>226</v>
      </c>
      <c r="C19" s="115"/>
      <c r="D19" s="115">
        <f>+D21+E21</f>
        <v>225</v>
      </c>
      <c r="E19" s="115"/>
      <c r="F19" s="116">
        <f>B19+D19</f>
        <v>451</v>
      </c>
    </row>
    <row r="20" spans="1:6" ht="17.399999999999999" x14ac:dyDescent="0.3">
      <c r="A20" s="113"/>
      <c r="B20" s="1" t="s">
        <v>3</v>
      </c>
      <c r="C20" s="1" t="s">
        <v>4</v>
      </c>
      <c r="D20" s="1" t="s">
        <v>3</v>
      </c>
      <c r="E20" s="1" t="s">
        <v>4</v>
      </c>
      <c r="F20" s="117"/>
    </row>
    <row r="21" spans="1:6" ht="18" thickBot="1" x14ac:dyDescent="0.35">
      <c r="A21" s="114"/>
      <c r="B21" s="2">
        <v>87</v>
      </c>
      <c r="C21" s="2">
        <v>139</v>
      </c>
      <c r="D21" s="2">
        <v>86</v>
      </c>
      <c r="E21" s="2">
        <v>139</v>
      </c>
      <c r="F21" s="118"/>
    </row>
    <row r="22" spans="1:6" ht="18" customHeight="1" x14ac:dyDescent="0.3">
      <c r="A22" s="112" t="s">
        <v>153</v>
      </c>
      <c r="B22" s="115">
        <f>+B24+C24</f>
        <v>214</v>
      </c>
      <c r="C22" s="115"/>
      <c r="D22" s="115">
        <f>+D24+E24</f>
        <v>211</v>
      </c>
      <c r="E22" s="115"/>
      <c r="F22" s="116">
        <f>B22+D22</f>
        <v>425</v>
      </c>
    </row>
    <row r="23" spans="1:6" ht="17.399999999999999" x14ac:dyDescent="0.3">
      <c r="A23" s="113"/>
      <c r="B23" s="1" t="s">
        <v>3</v>
      </c>
      <c r="C23" s="1" t="s">
        <v>4</v>
      </c>
      <c r="D23" s="1" t="s">
        <v>3</v>
      </c>
      <c r="E23" s="1" t="s">
        <v>4</v>
      </c>
      <c r="F23" s="117"/>
    </row>
    <row r="24" spans="1:6" ht="18" thickBot="1" x14ac:dyDescent="0.35">
      <c r="A24" s="114"/>
      <c r="B24" s="2">
        <v>86</v>
      </c>
      <c r="C24" s="2">
        <v>128</v>
      </c>
      <c r="D24" s="2">
        <v>84</v>
      </c>
      <c r="E24" s="2">
        <v>127</v>
      </c>
      <c r="F24" s="118"/>
    </row>
    <row r="25" spans="1:6" ht="18" customHeight="1" x14ac:dyDescent="0.3">
      <c r="A25" s="112" t="s">
        <v>154</v>
      </c>
      <c r="B25" s="115">
        <f>+B27+C27</f>
        <v>214</v>
      </c>
      <c r="C25" s="115"/>
      <c r="D25" s="115">
        <f>+D27+E27</f>
        <v>208</v>
      </c>
      <c r="E25" s="115"/>
      <c r="F25" s="116">
        <f>B25+D25</f>
        <v>422</v>
      </c>
    </row>
    <row r="26" spans="1:6" ht="17.399999999999999" x14ac:dyDescent="0.3">
      <c r="A26" s="113"/>
      <c r="B26" s="1" t="s">
        <v>3</v>
      </c>
      <c r="C26" s="1" t="s">
        <v>4</v>
      </c>
      <c r="D26" s="1" t="s">
        <v>3</v>
      </c>
      <c r="E26" s="1" t="s">
        <v>4</v>
      </c>
      <c r="F26" s="117"/>
    </row>
    <row r="27" spans="1:6" ht="18" thickBot="1" x14ac:dyDescent="0.35">
      <c r="A27" s="114"/>
      <c r="B27" s="2">
        <v>83</v>
      </c>
      <c r="C27" s="2">
        <v>131</v>
      </c>
      <c r="D27" s="2">
        <v>80</v>
      </c>
      <c r="E27" s="2">
        <v>128</v>
      </c>
      <c r="F27" s="118"/>
    </row>
    <row r="28" spans="1:6" ht="18" customHeight="1" x14ac:dyDescent="0.3">
      <c r="A28" s="112" t="s">
        <v>155</v>
      </c>
      <c r="B28" s="115">
        <f>+B30+C30</f>
        <v>238</v>
      </c>
      <c r="C28" s="115"/>
      <c r="D28" s="115">
        <f>+D30+E30</f>
        <v>226</v>
      </c>
      <c r="E28" s="115"/>
      <c r="F28" s="116">
        <f>B28+D28</f>
        <v>464</v>
      </c>
    </row>
    <row r="29" spans="1:6" ht="17.399999999999999" x14ac:dyDescent="0.3">
      <c r="A29" s="113"/>
      <c r="B29" s="1" t="s">
        <v>3</v>
      </c>
      <c r="C29" s="1" t="s">
        <v>4</v>
      </c>
      <c r="D29" s="1" t="s">
        <v>3</v>
      </c>
      <c r="E29" s="1" t="s">
        <v>4</v>
      </c>
      <c r="F29" s="117"/>
    </row>
    <row r="30" spans="1:6" ht="18" thickBot="1" x14ac:dyDescent="0.35">
      <c r="A30" s="114"/>
      <c r="B30" s="2">
        <v>90</v>
      </c>
      <c r="C30" s="2">
        <v>148</v>
      </c>
      <c r="D30" s="2">
        <v>84</v>
      </c>
      <c r="E30" s="2">
        <v>142</v>
      </c>
      <c r="F30" s="118"/>
    </row>
    <row r="31" spans="1:6" ht="18" customHeight="1" x14ac:dyDescent="0.3">
      <c r="A31" s="112" t="s">
        <v>156</v>
      </c>
      <c r="B31" s="115">
        <f>+B33+C33</f>
        <v>234</v>
      </c>
      <c r="C31" s="115"/>
      <c r="D31" s="115">
        <f>+D33+E33</f>
        <v>232</v>
      </c>
      <c r="E31" s="115"/>
      <c r="F31" s="116">
        <f>B31+D31</f>
        <v>466</v>
      </c>
    </row>
    <row r="32" spans="1:6" ht="17.399999999999999" x14ac:dyDescent="0.3">
      <c r="A32" s="113"/>
      <c r="B32" s="1" t="s">
        <v>3</v>
      </c>
      <c r="C32" s="1" t="s">
        <v>4</v>
      </c>
      <c r="D32" s="1" t="s">
        <v>3</v>
      </c>
      <c r="E32" s="1" t="s">
        <v>4</v>
      </c>
      <c r="F32" s="117"/>
    </row>
    <row r="33" spans="1:6" ht="18" thickBot="1" x14ac:dyDescent="0.35">
      <c r="A33" s="114"/>
      <c r="B33" s="2">
        <v>87</v>
      </c>
      <c r="C33" s="2">
        <v>147</v>
      </c>
      <c r="D33" s="2">
        <v>86</v>
      </c>
      <c r="E33" s="2">
        <v>146</v>
      </c>
      <c r="F33" s="118"/>
    </row>
    <row r="34" spans="1:6" ht="18" customHeight="1" x14ac:dyDescent="0.3">
      <c r="A34" s="112" t="s">
        <v>157</v>
      </c>
      <c r="B34" s="115">
        <f>+B36+C36</f>
        <v>254</v>
      </c>
      <c r="C34" s="115"/>
      <c r="D34" s="115">
        <f>+D36+E36</f>
        <v>253</v>
      </c>
      <c r="E34" s="115"/>
      <c r="F34" s="116">
        <f>B34+D34</f>
        <v>507</v>
      </c>
    </row>
    <row r="35" spans="1:6" ht="17.399999999999999" x14ac:dyDescent="0.3">
      <c r="A35" s="113"/>
      <c r="B35" s="1" t="s">
        <v>3</v>
      </c>
      <c r="C35" s="1" t="s">
        <v>4</v>
      </c>
      <c r="D35" s="1" t="s">
        <v>3</v>
      </c>
      <c r="E35" s="1" t="s">
        <v>4</v>
      </c>
      <c r="F35" s="117"/>
    </row>
    <row r="36" spans="1:6" ht="18" thickBot="1" x14ac:dyDescent="0.35">
      <c r="A36" s="114"/>
      <c r="B36" s="2">
        <v>85</v>
      </c>
      <c r="C36" s="2">
        <v>169</v>
      </c>
      <c r="D36" s="2">
        <v>83</v>
      </c>
      <c r="E36" s="2">
        <v>170</v>
      </c>
      <c r="F36" s="118"/>
    </row>
    <row r="37" spans="1:6" ht="18" customHeight="1" x14ac:dyDescent="0.3">
      <c r="A37" s="112" t="s">
        <v>158</v>
      </c>
      <c r="B37" s="115">
        <f>+B39+C39</f>
        <v>237</v>
      </c>
      <c r="C37" s="115"/>
      <c r="D37" s="115">
        <f>+D39+E39</f>
        <v>237</v>
      </c>
      <c r="E37" s="115"/>
      <c r="F37" s="116">
        <f>B37+D37</f>
        <v>474</v>
      </c>
    </row>
    <row r="38" spans="1:6" ht="17.399999999999999" x14ac:dyDescent="0.3">
      <c r="A38" s="113"/>
      <c r="B38" s="1" t="s">
        <v>3</v>
      </c>
      <c r="C38" s="1" t="s">
        <v>4</v>
      </c>
      <c r="D38" s="1" t="s">
        <v>3</v>
      </c>
      <c r="E38" s="1" t="s">
        <v>4</v>
      </c>
      <c r="F38" s="117"/>
    </row>
    <row r="39" spans="1:6" ht="18" thickBot="1" x14ac:dyDescent="0.35">
      <c r="A39" s="114"/>
      <c r="B39" s="2">
        <v>83</v>
      </c>
      <c r="C39" s="2">
        <v>154</v>
      </c>
      <c r="D39" s="2">
        <v>85</v>
      </c>
      <c r="E39" s="2">
        <v>152</v>
      </c>
      <c r="F39" s="118"/>
    </row>
    <row r="40" spans="1:6" ht="18" customHeight="1" x14ac:dyDescent="0.3">
      <c r="A40" s="112" t="s">
        <v>159</v>
      </c>
      <c r="B40" s="115">
        <f>+B42+C42</f>
        <v>230</v>
      </c>
      <c r="C40" s="115"/>
      <c r="D40" s="115">
        <f>+D42+E42</f>
        <v>227</v>
      </c>
      <c r="E40" s="115"/>
      <c r="F40" s="116">
        <f>B40+D40</f>
        <v>457</v>
      </c>
    </row>
    <row r="41" spans="1:6" ht="17.399999999999999" x14ac:dyDescent="0.3">
      <c r="A41" s="113"/>
      <c r="B41" s="1" t="s">
        <v>3</v>
      </c>
      <c r="C41" s="1" t="s">
        <v>4</v>
      </c>
      <c r="D41" s="1" t="s">
        <v>3</v>
      </c>
      <c r="E41" s="1" t="s">
        <v>4</v>
      </c>
      <c r="F41" s="117"/>
    </row>
    <row r="42" spans="1:6" ht="18" thickBot="1" x14ac:dyDescent="0.35">
      <c r="A42" s="114"/>
      <c r="B42" s="2">
        <v>91</v>
      </c>
      <c r="C42" s="2">
        <v>139</v>
      </c>
      <c r="D42" s="2">
        <v>89</v>
      </c>
      <c r="E42" s="2">
        <v>138</v>
      </c>
      <c r="F42" s="118"/>
    </row>
    <row r="43" spans="1:6" ht="18" customHeight="1" x14ac:dyDescent="0.3">
      <c r="A43" s="112" t="s">
        <v>160</v>
      </c>
      <c r="B43" s="115">
        <f>+B45+C45</f>
        <v>215</v>
      </c>
      <c r="C43" s="115"/>
      <c r="D43" s="115">
        <f>+D45+E45</f>
        <v>214</v>
      </c>
      <c r="E43" s="115"/>
      <c r="F43" s="116">
        <f>B43+D43</f>
        <v>429</v>
      </c>
    </row>
    <row r="44" spans="1:6" ht="17.399999999999999" x14ac:dyDescent="0.3">
      <c r="A44" s="113"/>
      <c r="B44" s="1" t="s">
        <v>3</v>
      </c>
      <c r="C44" s="1" t="s">
        <v>4</v>
      </c>
      <c r="D44" s="1" t="s">
        <v>3</v>
      </c>
      <c r="E44" s="1" t="s">
        <v>4</v>
      </c>
      <c r="F44" s="117"/>
    </row>
    <row r="45" spans="1:6" ht="18" thickBot="1" x14ac:dyDescent="0.35">
      <c r="A45" s="114"/>
      <c r="B45" s="2">
        <v>88</v>
      </c>
      <c r="C45" s="2">
        <v>127</v>
      </c>
      <c r="D45" s="2">
        <v>88</v>
      </c>
      <c r="E45" s="2">
        <v>126</v>
      </c>
      <c r="F45" s="118"/>
    </row>
    <row r="46" spans="1:6" ht="18" customHeight="1" x14ac:dyDescent="0.3">
      <c r="A46" s="112" t="s">
        <v>161</v>
      </c>
      <c r="B46" s="115">
        <f>+B48+C48</f>
        <v>207</v>
      </c>
      <c r="C46" s="115"/>
      <c r="D46" s="115">
        <f>+D48+E48</f>
        <v>205</v>
      </c>
      <c r="E46" s="115"/>
      <c r="F46" s="116">
        <f>B46+D46</f>
        <v>412</v>
      </c>
    </row>
    <row r="47" spans="1:6" ht="17.399999999999999" x14ac:dyDescent="0.3">
      <c r="A47" s="113"/>
      <c r="B47" s="1" t="s">
        <v>3</v>
      </c>
      <c r="C47" s="1" t="s">
        <v>4</v>
      </c>
      <c r="D47" s="1" t="s">
        <v>3</v>
      </c>
      <c r="E47" s="1" t="s">
        <v>4</v>
      </c>
      <c r="F47" s="117"/>
    </row>
    <row r="48" spans="1:6" ht="18" thickBot="1" x14ac:dyDescent="0.35">
      <c r="A48" s="114"/>
      <c r="B48" s="2">
        <v>82</v>
      </c>
      <c r="C48" s="2">
        <v>125</v>
      </c>
      <c r="D48" s="2">
        <v>82</v>
      </c>
      <c r="E48" s="2">
        <v>123</v>
      </c>
      <c r="F48" s="118"/>
    </row>
    <row r="49" spans="1:6" ht="18" customHeight="1" x14ac:dyDescent="0.3">
      <c r="A49" s="112" t="s">
        <v>162</v>
      </c>
      <c r="B49" s="115">
        <f>+B51+C51</f>
        <v>231</v>
      </c>
      <c r="C49" s="115"/>
      <c r="D49" s="115">
        <f>+D51+E51</f>
        <v>231</v>
      </c>
      <c r="E49" s="115"/>
      <c r="F49" s="116">
        <f>B49+D49</f>
        <v>462</v>
      </c>
    </row>
    <row r="50" spans="1:6" ht="17.399999999999999" x14ac:dyDescent="0.3">
      <c r="A50" s="113"/>
      <c r="B50" s="1" t="s">
        <v>3</v>
      </c>
      <c r="C50" s="1" t="s">
        <v>4</v>
      </c>
      <c r="D50" s="1" t="s">
        <v>3</v>
      </c>
      <c r="E50" s="1" t="s">
        <v>4</v>
      </c>
      <c r="F50" s="117"/>
    </row>
    <row r="51" spans="1:6" ht="18" thickBot="1" x14ac:dyDescent="0.35">
      <c r="A51" s="114"/>
      <c r="B51" s="2">
        <v>87</v>
      </c>
      <c r="C51" s="2">
        <v>144</v>
      </c>
      <c r="D51" s="2">
        <v>88</v>
      </c>
      <c r="E51" s="2">
        <v>143</v>
      </c>
      <c r="F51" s="118"/>
    </row>
    <row r="52" spans="1:6" ht="18" customHeight="1" x14ac:dyDescent="0.3">
      <c r="A52" s="112" t="s">
        <v>163</v>
      </c>
      <c r="B52" s="115">
        <f>+B54+C54</f>
        <v>232</v>
      </c>
      <c r="C52" s="115"/>
      <c r="D52" s="115">
        <f>+D54+E54</f>
        <v>231</v>
      </c>
      <c r="E52" s="115"/>
      <c r="F52" s="116">
        <f>B52+D52</f>
        <v>463</v>
      </c>
    </row>
    <row r="53" spans="1:6" ht="17.399999999999999" x14ac:dyDescent="0.3">
      <c r="A53" s="113"/>
      <c r="B53" s="1" t="s">
        <v>3</v>
      </c>
      <c r="C53" s="1" t="s">
        <v>4</v>
      </c>
      <c r="D53" s="1" t="s">
        <v>3</v>
      </c>
      <c r="E53" s="1" t="s">
        <v>4</v>
      </c>
      <c r="F53" s="117"/>
    </row>
    <row r="54" spans="1:6" ht="18" thickBot="1" x14ac:dyDescent="0.35">
      <c r="A54" s="114"/>
      <c r="B54" s="2">
        <v>88</v>
      </c>
      <c r="C54" s="2">
        <v>144</v>
      </c>
      <c r="D54" s="2">
        <v>88</v>
      </c>
      <c r="E54" s="2">
        <v>143</v>
      </c>
      <c r="F54" s="118"/>
    </row>
    <row r="55" spans="1:6" ht="18" customHeight="1" x14ac:dyDescent="0.3">
      <c r="A55" s="112" t="s">
        <v>165</v>
      </c>
      <c r="B55" s="115">
        <f>+B57+C57</f>
        <v>252</v>
      </c>
      <c r="C55" s="115"/>
      <c r="D55" s="115">
        <f>+D57+E57</f>
        <v>251</v>
      </c>
      <c r="E55" s="115"/>
      <c r="F55" s="116">
        <f>B55+D55</f>
        <v>503</v>
      </c>
    </row>
    <row r="56" spans="1:6" ht="17.399999999999999" x14ac:dyDescent="0.3">
      <c r="A56" s="113"/>
      <c r="B56" s="1" t="s">
        <v>3</v>
      </c>
      <c r="C56" s="1" t="s">
        <v>4</v>
      </c>
      <c r="D56" s="1" t="s">
        <v>3</v>
      </c>
      <c r="E56" s="1" t="s">
        <v>4</v>
      </c>
      <c r="F56" s="117"/>
    </row>
    <row r="57" spans="1:6" ht="18" thickBot="1" x14ac:dyDescent="0.35">
      <c r="A57" s="114"/>
      <c r="B57" s="2">
        <v>84</v>
      </c>
      <c r="C57" s="2">
        <v>168</v>
      </c>
      <c r="D57" s="2">
        <v>82</v>
      </c>
      <c r="E57" s="2">
        <v>169</v>
      </c>
      <c r="F57" s="118"/>
    </row>
    <row r="58" spans="1:6" ht="18" customHeight="1" x14ac:dyDescent="0.3">
      <c r="A58" s="112" t="s">
        <v>164</v>
      </c>
      <c r="B58" s="115">
        <f>+B60+C60</f>
        <v>233</v>
      </c>
      <c r="C58" s="115"/>
      <c r="D58" s="115">
        <f>+D60+E60</f>
        <v>234</v>
      </c>
      <c r="E58" s="115"/>
      <c r="F58" s="116">
        <f>B58+D58</f>
        <v>467</v>
      </c>
    </row>
    <row r="59" spans="1:6" ht="17.399999999999999" x14ac:dyDescent="0.3">
      <c r="A59" s="113"/>
      <c r="B59" s="1" t="s">
        <v>3</v>
      </c>
      <c r="C59" s="1" t="s">
        <v>4</v>
      </c>
      <c r="D59" s="1" t="s">
        <v>3</v>
      </c>
      <c r="E59" s="1" t="s">
        <v>4</v>
      </c>
      <c r="F59" s="117"/>
    </row>
    <row r="60" spans="1:6" ht="18" thickBot="1" x14ac:dyDescent="0.35">
      <c r="A60" s="114"/>
      <c r="B60" s="2">
        <v>82</v>
      </c>
      <c r="C60" s="2">
        <v>151</v>
      </c>
      <c r="D60" s="2">
        <v>85</v>
      </c>
      <c r="E60" s="2">
        <v>149</v>
      </c>
      <c r="F60" s="118"/>
    </row>
    <row r="61" spans="1:6" ht="18" customHeight="1" x14ac:dyDescent="0.3">
      <c r="A61" s="112" t="s">
        <v>166</v>
      </c>
      <c r="B61" s="115">
        <f>+B63+C63</f>
        <v>223</v>
      </c>
      <c r="C61" s="115"/>
      <c r="D61" s="115">
        <f>+D63+E63</f>
        <v>221</v>
      </c>
      <c r="E61" s="115"/>
      <c r="F61" s="116">
        <f>B61+D61</f>
        <v>444</v>
      </c>
    </row>
    <row r="62" spans="1:6" ht="17.399999999999999" x14ac:dyDescent="0.3">
      <c r="A62" s="113"/>
      <c r="B62" s="1" t="s">
        <v>3</v>
      </c>
      <c r="C62" s="1" t="s">
        <v>4</v>
      </c>
      <c r="D62" s="1" t="s">
        <v>3</v>
      </c>
      <c r="E62" s="1" t="s">
        <v>4</v>
      </c>
      <c r="F62" s="117"/>
    </row>
    <row r="63" spans="1:6" ht="18" thickBot="1" x14ac:dyDescent="0.35">
      <c r="A63" s="114"/>
      <c r="B63" s="2">
        <v>88</v>
      </c>
      <c r="C63" s="2">
        <v>135</v>
      </c>
      <c r="D63" s="2">
        <v>87</v>
      </c>
      <c r="E63" s="2">
        <v>134</v>
      </c>
      <c r="F63" s="118"/>
    </row>
    <row r="64" spans="1:6" ht="18" customHeight="1" x14ac:dyDescent="0.3">
      <c r="A64" s="112" t="s">
        <v>167</v>
      </c>
      <c r="B64" s="115">
        <f>+B66+C66</f>
        <v>210</v>
      </c>
      <c r="C64" s="115"/>
      <c r="D64" s="115">
        <f>+D66+E66</f>
        <v>210</v>
      </c>
      <c r="E64" s="115"/>
      <c r="F64" s="116">
        <f>B64+D64</f>
        <v>420</v>
      </c>
    </row>
    <row r="65" spans="1:6" ht="17.399999999999999" x14ac:dyDescent="0.3">
      <c r="A65" s="113"/>
      <c r="B65" s="1" t="s">
        <v>3</v>
      </c>
      <c r="C65" s="1" t="s">
        <v>4</v>
      </c>
      <c r="D65" s="1" t="s">
        <v>3</v>
      </c>
      <c r="E65" s="1" t="s">
        <v>4</v>
      </c>
      <c r="F65" s="117"/>
    </row>
    <row r="66" spans="1:6" ht="18" thickBot="1" x14ac:dyDescent="0.35">
      <c r="A66" s="114"/>
      <c r="B66" s="2">
        <v>85</v>
      </c>
      <c r="C66" s="2">
        <v>125</v>
      </c>
      <c r="D66" s="2">
        <v>85</v>
      </c>
      <c r="E66" s="2">
        <v>125</v>
      </c>
      <c r="F66" s="118"/>
    </row>
    <row r="67" spans="1:6" ht="18" customHeight="1" x14ac:dyDescent="0.3">
      <c r="A67" s="112" t="s">
        <v>168</v>
      </c>
      <c r="B67" s="115">
        <f>+B69+C69</f>
        <v>207</v>
      </c>
      <c r="C67" s="115"/>
      <c r="D67" s="115">
        <f>+D69+E69</f>
        <v>206</v>
      </c>
      <c r="E67" s="115"/>
      <c r="F67" s="116">
        <f>B67+D67</f>
        <v>413</v>
      </c>
    </row>
    <row r="68" spans="1:6" ht="17.399999999999999" x14ac:dyDescent="0.3">
      <c r="A68" s="113"/>
      <c r="B68" s="1" t="s">
        <v>3</v>
      </c>
      <c r="C68" s="1" t="s">
        <v>4</v>
      </c>
      <c r="D68" s="1" t="s">
        <v>3</v>
      </c>
      <c r="E68" s="1" t="s">
        <v>4</v>
      </c>
      <c r="F68" s="117"/>
    </row>
    <row r="69" spans="1:6" ht="18" thickBot="1" x14ac:dyDescent="0.35">
      <c r="A69" s="114"/>
      <c r="B69" s="2">
        <v>83</v>
      </c>
      <c r="C69" s="2">
        <v>124</v>
      </c>
      <c r="D69" s="2">
        <v>84</v>
      </c>
      <c r="E69" s="2">
        <v>122</v>
      </c>
      <c r="F69" s="118"/>
    </row>
    <row r="70" spans="1:6" ht="18" customHeight="1" x14ac:dyDescent="0.3">
      <c r="A70" s="112" t="s">
        <v>169</v>
      </c>
      <c r="B70" s="115">
        <f>+B72+C72</f>
        <v>239</v>
      </c>
      <c r="C70" s="115"/>
      <c r="D70" s="115">
        <f>+D72+E72</f>
        <v>237</v>
      </c>
      <c r="E70" s="115"/>
      <c r="F70" s="116">
        <f>B70+D70</f>
        <v>476</v>
      </c>
    </row>
    <row r="71" spans="1:6" ht="17.399999999999999" x14ac:dyDescent="0.3">
      <c r="A71" s="113"/>
      <c r="B71" s="1" t="s">
        <v>3</v>
      </c>
      <c r="C71" s="1" t="s">
        <v>4</v>
      </c>
      <c r="D71" s="1" t="s">
        <v>3</v>
      </c>
      <c r="E71" s="1" t="s">
        <v>4</v>
      </c>
      <c r="F71" s="117"/>
    </row>
    <row r="72" spans="1:6" ht="18" thickBot="1" x14ac:dyDescent="0.35">
      <c r="A72" s="114"/>
      <c r="B72" s="2">
        <v>89</v>
      </c>
      <c r="C72" s="2">
        <v>150</v>
      </c>
      <c r="D72" s="2">
        <v>89</v>
      </c>
      <c r="E72" s="2">
        <v>148</v>
      </c>
      <c r="F72" s="118"/>
    </row>
    <row r="73" spans="1:6" ht="18" customHeight="1" x14ac:dyDescent="0.3">
      <c r="A73" s="112" t="s">
        <v>170</v>
      </c>
      <c r="B73" s="115">
        <f>+B75+C75</f>
        <v>235</v>
      </c>
      <c r="C73" s="115"/>
      <c r="D73" s="115">
        <f>+D75+E75</f>
        <v>235</v>
      </c>
      <c r="E73" s="115"/>
      <c r="F73" s="116">
        <f>B73+D73</f>
        <v>470</v>
      </c>
    </row>
    <row r="74" spans="1:6" ht="17.399999999999999" x14ac:dyDescent="0.3">
      <c r="A74" s="113"/>
      <c r="B74" s="1" t="s">
        <v>3</v>
      </c>
      <c r="C74" s="1" t="s">
        <v>4</v>
      </c>
      <c r="D74" s="1" t="s">
        <v>3</v>
      </c>
      <c r="E74" s="1" t="s">
        <v>4</v>
      </c>
      <c r="F74" s="117"/>
    </row>
    <row r="75" spans="1:6" ht="18" thickBot="1" x14ac:dyDescent="0.35">
      <c r="A75" s="114"/>
      <c r="B75" s="2">
        <v>84</v>
      </c>
      <c r="C75" s="2">
        <v>151</v>
      </c>
      <c r="D75" s="2">
        <v>84</v>
      </c>
      <c r="E75" s="2">
        <v>151</v>
      </c>
      <c r="F75" s="118"/>
    </row>
    <row r="76" spans="1:6" ht="18" customHeight="1" x14ac:dyDescent="0.3">
      <c r="A76" s="112" t="s">
        <v>171</v>
      </c>
      <c r="B76" s="115">
        <f>+B78+C78</f>
        <v>264</v>
      </c>
      <c r="C76" s="115"/>
      <c r="D76" s="115">
        <f>+D78+E78</f>
        <v>261</v>
      </c>
      <c r="E76" s="115"/>
      <c r="F76" s="116">
        <f>B76+D76</f>
        <v>525</v>
      </c>
    </row>
    <row r="77" spans="1:6" ht="17.399999999999999" x14ac:dyDescent="0.3">
      <c r="A77" s="113"/>
      <c r="B77" s="1" t="s">
        <v>3</v>
      </c>
      <c r="C77" s="1" t="s">
        <v>4</v>
      </c>
      <c r="D77" s="1" t="s">
        <v>3</v>
      </c>
      <c r="E77" s="1" t="s">
        <v>4</v>
      </c>
      <c r="F77" s="117"/>
    </row>
    <row r="78" spans="1:6" ht="18" thickBot="1" x14ac:dyDescent="0.35">
      <c r="A78" s="114"/>
      <c r="B78" s="2">
        <v>85</v>
      </c>
      <c r="C78" s="2">
        <v>179</v>
      </c>
      <c r="D78" s="2">
        <v>82</v>
      </c>
      <c r="E78" s="2">
        <v>179</v>
      </c>
      <c r="F78" s="118"/>
    </row>
    <row r="79" spans="1:6" ht="18" customHeight="1" x14ac:dyDescent="0.3">
      <c r="A79" s="112" t="s">
        <v>172</v>
      </c>
      <c r="B79" s="115">
        <f>+B81+C81</f>
        <v>241</v>
      </c>
      <c r="C79" s="115"/>
      <c r="D79" s="115">
        <f>+D81+E81</f>
        <v>239</v>
      </c>
      <c r="E79" s="115"/>
      <c r="F79" s="116">
        <f>B79+D79</f>
        <v>480</v>
      </c>
    </row>
    <row r="80" spans="1:6" ht="17.399999999999999" x14ac:dyDescent="0.3">
      <c r="A80" s="113"/>
      <c r="B80" s="1" t="s">
        <v>3</v>
      </c>
      <c r="C80" s="1" t="s">
        <v>4</v>
      </c>
      <c r="D80" s="1" t="s">
        <v>3</v>
      </c>
      <c r="E80" s="1" t="s">
        <v>4</v>
      </c>
      <c r="F80" s="117"/>
    </row>
    <row r="81" spans="1:6" ht="18" thickBot="1" x14ac:dyDescent="0.35">
      <c r="A81" s="114"/>
      <c r="B81" s="2">
        <v>79</v>
      </c>
      <c r="C81" s="2">
        <v>162</v>
      </c>
      <c r="D81" s="2">
        <v>81</v>
      </c>
      <c r="E81" s="2">
        <v>158</v>
      </c>
      <c r="F81" s="118"/>
    </row>
    <row r="82" spans="1:6" ht="18" customHeight="1" x14ac:dyDescent="0.3">
      <c r="A82" s="112" t="s">
        <v>173</v>
      </c>
      <c r="B82" s="115">
        <f>+B84+C84</f>
        <v>235</v>
      </c>
      <c r="C82" s="115"/>
      <c r="D82" s="115">
        <f>+D84+E84</f>
        <v>233</v>
      </c>
      <c r="E82" s="115"/>
      <c r="F82" s="116">
        <f>B82+D82</f>
        <v>468</v>
      </c>
    </row>
    <row r="83" spans="1:6" ht="17.399999999999999" x14ac:dyDescent="0.3">
      <c r="A83" s="113"/>
      <c r="B83" s="1" t="s">
        <v>3</v>
      </c>
      <c r="C83" s="1" t="s">
        <v>4</v>
      </c>
      <c r="D83" s="1" t="s">
        <v>3</v>
      </c>
      <c r="E83" s="1" t="s">
        <v>4</v>
      </c>
      <c r="F83" s="117"/>
    </row>
    <row r="84" spans="1:6" ht="18" thickBot="1" x14ac:dyDescent="0.35">
      <c r="A84" s="114"/>
      <c r="B84" s="2">
        <v>88</v>
      </c>
      <c r="C84" s="2">
        <v>147</v>
      </c>
      <c r="D84" s="2">
        <v>87</v>
      </c>
      <c r="E84" s="2">
        <v>146</v>
      </c>
      <c r="F84" s="118"/>
    </row>
    <row r="85" spans="1:6" ht="18" customHeight="1" x14ac:dyDescent="0.3">
      <c r="A85" s="112" t="s">
        <v>174</v>
      </c>
      <c r="B85" s="115">
        <f>+B87+C87</f>
        <v>217</v>
      </c>
      <c r="C85" s="115"/>
      <c r="D85" s="115">
        <f>+D87+E87</f>
        <v>217</v>
      </c>
      <c r="E85" s="115"/>
      <c r="F85" s="116">
        <f>B85+D85</f>
        <v>434</v>
      </c>
    </row>
    <row r="86" spans="1:6" ht="17.399999999999999" x14ac:dyDescent="0.3">
      <c r="A86" s="113"/>
      <c r="B86" s="1" t="s">
        <v>3</v>
      </c>
      <c r="C86" s="1" t="s">
        <v>4</v>
      </c>
      <c r="D86" s="1" t="s">
        <v>3</v>
      </c>
      <c r="E86" s="1" t="s">
        <v>4</v>
      </c>
      <c r="F86" s="117"/>
    </row>
    <row r="87" spans="1:6" ht="18" thickBot="1" x14ac:dyDescent="0.35">
      <c r="A87" s="114"/>
      <c r="B87" s="2">
        <v>83</v>
      </c>
      <c r="C87" s="2">
        <v>134</v>
      </c>
      <c r="D87" s="2">
        <v>83</v>
      </c>
      <c r="E87" s="2">
        <v>134</v>
      </c>
      <c r="F87" s="118"/>
    </row>
    <row r="88" spans="1:6" ht="18" customHeight="1" x14ac:dyDescent="0.3">
      <c r="A88" s="112" t="s">
        <v>175</v>
      </c>
      <c r="B88" s="115">
        <f>+B90+C90</f>
        <v>212</v>
      </c>
      <c r="C88" s="115"/>
      <c r="D88" s="115">
        <f>+D90+E90</f>
        <v>210</v>
      </c>
      <c r="E88" s="115"/>
      <c r="F88" s="116">
        <f>B88+D88</f>
        <v>422</v>
      </c>
    </row>
    <row r="89" spans="1:6" ht="17.399999999999999" x14ac:dyDescent="0.3">
      <c r="A89" s="113"/>
      <c r="B89" s="1" t="s">
        <v>3</v>
      </c>
      <c r="C89" s="1" t="s">
        <v>4</v>
      </c>
      <c r="D89" s="1" t="s">
        <v>3</v>
      </c>
      <c r="E89" s="1" t="s">
        <v>4</v>
      </c>
      <c r="F89" s="117"/>
    </row>
    <row r="90" spans="1:6" ht="18" thickBot="1" x14ac:dyDescent="0.35">
      <c r="A90" s="114"/>
      <c r="B90" s="2">
        <v>81</v>
      </c>
      <c r="C90" s="2">
        <v>131</v>
      </c>
      <c r="D90" s="2">
        <v>81</v>
      </c>
      <c r="E90" s="2">
        <v>129</v>
      </c>
      <c r="F90" s="118"/>
    </row>
    <row r="91" spans="1:6" ht="18" customHeight="1" x14ac:dyDescent="0.3">
      <c r="A91" s="112" t="s">
        <v>176</v>
      </c>
      <c r="B91" s="115">
        <f>+B93+C93</f>
        <v>238</v>
      </c>
      <c r="C91" s="115"/>
      <c r="D91" s="115">
        <f>+D93+E93</f>
        <v>236</v>
      </c>
      <c r="E91" s="115"/>
      <c r="F91" s="116">
        <f>B91+D91</f>
        <v>474</v>
      </c>
    </row>
    <row r="92" spans="1:6" ht="17.399999999999999" x14ac:dyDescent="0.3">
      <c r="A92" s="113"/>
      <c r="B92" s="1" t="s">
        <v>3</v>
      </c>
      <c r="C92" s="1" t="s">
        <v>4</v>
      </c>
      <c r="D92" s="1" t="s">
        <v>3</v>
      </c>
      <c r="E92" s="1" t="s">
        <v>4</v>
      </c>
      <c r="F92" s="117"/>
    </row>
    <row r="93" spans="1:6" ht="18" thickBot="1" x14ac:dyDescent="0.35">
      <c r="A93" s="114"/>
      <c r="B93" s="2">
        <v>87</v>
      </c>
      <c r="C93" s="2">
        <v>151</v>
      </c>
      <c r="D93" s="2">
        <v>87</v>
      </c>
      <c r="E93" s="2">
        <v>149</v>
      </c>
      <c r="F93" s="118"/>
    </row>
    <row r="94" spans="1:6" ht="18" customHeight="1" x14ac:dyDescent="0.3">
      <c r="A94" s="112" t="s">
        <v>177</v>
      </c>
      <c r="B94" s="115">
        <f>+B96+C96</f>
        <v>234</v>
      </c>
      <c r="C94" s="115"/>
      <c r="D94" s="115">
        <f>+D96+E96</f>
        <v>230</v>
      </c>
      <c r="E94" s="115"/>
      <c r="F94" s="116">
        <f>B94+D94</f>
        <v>464</v>
      </c>
    </row>
    <row r="95" spans="1:6" ht="17.399999999999999" x14ac:dyDescent="0.3">
      <c r="A95" s="113"/>
      <c r="B95" s="1" t="s">
        <v>3</v>
      </c>
      <c r="C95" s="1" t="s">
        <v>4</v>
      </c>
      <c r="D95" s="1" t="s">
        <v>3</v>
      </c>
      <c r="E95" s="1" t="s">
        <v>4</v>
      </c>
      <c r="F95" s="117"/>
    </row>
    <row r="96" spans="1:6" ht="18" thickBot="1" x14ac:dyDescent="0.35">
      <c r="A96" s="114"/>
      <c r="B96" s="2">
        <v>85</v>
      </c>
      <c r="C96" s="2">
        <v>149</v>
      </c>
      <c r="D96" s="2">
        <v>82</v>
      </c>
      <c r="E96" s="2">
        <v>148</v>
      </c>
      <c r="F96" s="118"/>
    </row>
    <row r="97" spans="1:6" ht="18" customHeight="1" x14ac:dyDescent="0.3">
      <c r="A97" s="112" t="s">
        <v>178</v>
      </c>
      <c r="B97" s="115">
        <f>+B99+C99</f>
        <v>259</v>
      </c>
      <c r="C97" s="115"/>
      <c r="D97" s="115">
        <f>+D99+E99</f>
        <v>259</v>
      </c>
      <c r="E97" s="115"/>
      <c r="F97" s="116">
        <f>B97+D97</f>
        <v>518</v>
      </c>
    </row>
    <row r="98" spans="1:6" ht="17.399999999999999" x14ac:dyDescent="0.3">
      <c r="A98" s="113"/>
      <c r="B98" s="1" t="s">
        <v>3</v>
      </c>
      <c r="C98" s="1" t="s">
        <v>4</v>
      </c>
      <c r="D98" s="1" t="s">
        <v>3</v>
      </c>
      <c r="E98" s="1" t="s">
        <v>4</v>
      </c>
      <c r="F98" s="117"/>
    </row>
    <row r="99" spans="1:6" ht="18" thickBot="1" x14ac:dyDescent="0.35">
      <c r="A99" s="114"/>
      <c r="B99" s="2">
        <v>80</v>
      </c>
      <c r="C99" s="2">
        <v>179</v>
      </c>
      <c r="D99" s="2">
        <v>77</v>
      </c>
      <c r="E99" s="2">
        <v>182</v>
      </c>
      <c r="F99" s="118"/>
    </row>
    <row r="101" spans="1:6" x14ac:dyDescent="0.3">
      <c r="A101" s="20" t="s">
        <v>10</v>
      </c>
      <c r="B101" s="20">
        <f>B9+B12+B15+B18+B21+B24+B27+B30+B33+B36+B39+B42+B45+B48+B51+B54+B57+B60+B63+B66+B69+B72+B75+B78+B81+B84+B87+B90+B93+B96+B99</f>
        <v>2648</v>
      </c>
      <c r="C101" s="20">
        <f>C12+C9+C15+C18+C21+C24+C27+C30+C33+C36+C39+C42+C45+C48+C51+C54+C57+C60+C63+C66+C69+C72+C75+C78+C81+C84+C87+C90+C93+C96+C99</f>
        <v>4569</v>
      </c>
      <c r="D101" s="20">
        <f>D9+D12+D15+D18+D21+D24+D27+D30+D33+D36+D39+D42+D45+D48+D51+D54+D57+D60+D63+D66+D69+D72+D75+D78+D81+D84+D87+D90+D93+D96+D99</f>
        <v>2627</v>
      </c>
      <c r="E101" s="20">
        <f>E9+E12+E15+E18+E21+E24+E27+E30+E33+E36+E39+E42+E45+E48+E51+E54+E57+E60+E63+E66+E69+E72+E75+E78+E81+E84+E87+E90+E93+E96+E99</f>
        <v>4538</v>
      </c>
    </row>
    <row r="103" spans="1:6" x14ac:dyDescent="0.3">
      <c r="A103" s="21" t="s">
        <v>55</v>
      </c>
    </row>
  </sheetData>
  <mergeCells count="127">
    <mergeCell ref="A94:A96"/>
    <mergeCell ref="B94:C94"/>
    <mergeCell ref="D94:E94"/>
    <mergeCell ref="F94:F96"/>
    <mergeCell ref="A97:A99"/>
    <mergeCell ref="B97:C97"/>
    <mergeCell ref="D97:E97"/>
    <mergeCell ref="F97:F99"/>
    <mergeCell ref="A88:A90"/>
    <mergeCell ref="B88:C88"/>
    <mergeCell ref="D88:E88"/>
    <mergeCell ref="F88:F90"/>
    <mergeCell ref="A91:A93"/>
    <mergeCell ref="B91:C91"/>
    <mergeCell ref="D91:E91"/>
    <mergeCell ref="F91:F93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F103"/>
  <sheetViews>
    <sheetView workbookViewId="0">
      <selection activeCell="A94" sqref="A94:F96"/>
    </sheetView>
  </sheetViews>
  <sheetFormatPr baseColWidth="10" defaultColWidth="11.44140625" defaultRowHeight="14.4" x14ac:dyDescent="0.3"/>
  <cols>
    <col min="1" max="1" width="20.1093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406</v>
      </c>
      <c r="B2" s="7"/>
      <c r="C2" s="7"/>
      <c r="D2" s="7"/>
      <c r="E2" s="8"/>
      <c r="F2" s="10">
        <f>SUM(F7:F99)</f>
        <v>15672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5140</v>
      </c>
    </row>
    <row r="4" spans="1:6" ht="24" customHeight="1" thickBot="1" x14ac:dyDescent="0.55000000000000004">
      <c r="A4" s="108" t="s">
        <v>7</v>
      </c>
      <c r="B4" s="109"/>
      <c r="C4" s="109"/>
      <c r="D4" s="109"/>
      <c r="E4" s="110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10532</v>
      </c>
    </row>
    <row r="5" spans="1:6" ht="15" thickBot="1" x14ac:dyDescent="0.35"/>
    <row r="6" spans="1:6" ht="18" thickBot="1" x14ac:dyDescent="0.35">
      <c r="A6" s="3" t="s">
        <v>0</v>
      </c>
      <c r="B6" s="111" t="s">
        <v>1</v>
      </c>
      <c r="C6" s="111"/>
      <c r="D6" s="111" t="s">
        <v>2</v>
      </c>
      <c r="E6" s="111"/>
      <c r="F6" s="4" t="s">
        <v>5</v>
      </c>
    </row>
    <row r="7" spans="1:6" ht="18" customHeight="1" x14ac:dyDescent="0.3">
      <c r="A7" s="112" t="s">
        <v>119</v>
      </c>
      <c r="B7" s="115">
        <f>+B9+C9</f>
        <v>260</v>
      </c>
      <c r="C7" s="115"/>
      <c r="D7" s="115">
        <f>+D9+E9</f>
        <v>261</v>
      </c>
      <c r="E7" s="115"/>
      <c r="F7" s="116">
        <f>B7+D7</f>
        <v>521</v>
      </c>
    </row>
    <row r="8" spans="1:6" ht="17.399999999999999" x14ac:dyDescent="0.3">
      <c r="A8" s="113"/>
      <c r="B8" s="1" t="s">
        <v>3</v>
      </c>
      <c r="C8" s="1" t="s">
        <v>4</v>
      </c>
      <c r="D8" s="1" t="s">
        <v>3</v>
      </c>
      <c r="E8" s="1" t="s">
        <v>4</v>
      </c>
      <c r="F8" s="117"/>
    </row>
    <row r="9" spans="1:6" ht="18" thickBot="1" x14ac:dyDescent="0.35">
      <c r="A9" s="114"/>
      <c r="B9" s="2">
        <v>80</v>
      </c>
      <c r="C9" s="2">
        <v>180</v>
      </c>
      <c r="D9" s="2">
        <v>80</v>
      </c>
      <c r="E9" s="2">
        <v>181</v>
      </c>
      <c r="F9" s="118"/>
    </row>
    <row r="10" spans="1:6" ht="18" customHeight="1" x14ac:dyDescent="0.3">
      <c r="A10" s="112" t="s">
        <v>120</v>
      </c>
      <c r="B10" s="115">
        <f>+B12+C12</f>
        <v>268</v>
      </c>
      <c r="C10" s="115"/>
      <c r="D10" s="115">
        <f>+D12+E12</f>
        <v>268</v>
      </c>
      <c r="E10" s="115"/>
      <c r="F10" s="116">
        <f>B10+D10</f>
        <v>536</v>
      </c>
    </row>
    <row r="11" spans="1:6" ht="17.399999999999999" x14ac:dyDescent="0.3">
      <c r="A11" s="113"/>
      <c r="B11" s="1" t="s">
        <v>3</v>
      </c>
      <c r="C11" s="1" t="s">
        <v>4</v>
      </c>
      <c r="D11" s="1" t="s">
        <v>3</v>
      </c>
      <c r="E11" s="1" t="s">
        <v>4</v>
      </c>
      <c r="F11" s="117"/>
    </row>
    <row r="12" spans="1:6" ht="18" thickBot="1" x14ac:dyDescent="0.35">
      <c r="A12" s="114"/>
      <c r="B12" s="2">
        <v>81</v>
      </c>
      <c r="C12" s="2">
        <v>187</v>
      </c>
      <c r="D12" s="2">
        <v>82</v>
      </c>
      <c r="E12" s="2">
        <v>186</v>
      </c>
      <c r="F12" s="118"/>
    </row>
    <row r="13" spans="1:6" ht="18" customHeight="1" x14ac:dyDescent="0.3">
      <c r="A13" s="112" t="s">
        <v>121</v>
      </c>
      <c r="B13" s="115">
        <f>+B15+C15</f>
        <v>270</v>
      </c>
      <c r="C13" s="115"/>
      <c r="D13" s="115">
        <f>+D15+E15</f>
        <v>268</v>
      </c>
      <c r="E13" s="115"/>
      <c r="F13" s="116">
        <f>B13+D13</f>
        <v>538</v>
      </c>
    </row>
    <row r="14" spans="1:6" ht="17.399999999999999" x14ac:dyDescent="0.3">
      <c r="A14" s="113"/>
      <c r="B14" s="1" t="s">
        <v>3</v>
      </c>
      <c r="C14" s="1" t="s">
        <v>4</v>
      </c>
      <c r="D14" s="1" t="s">
        <v>3</v>
      </c>
      <c r="E14" s="1" t="s">
        <v>4</v>
      </c>
      <c r="F14" s="117"/>
    </row>
    <row r="15" spans="1:6" ht="18" thickBot="1" x14ac:dyDescent="0.35">
      <c r="A15" s="114"/>
      <c r="B15" s="2">
        <v>86</v>
      </c>
      <c r="C15" s="2">
        <v>184</v>
      </c>
      <c r="D15" s="2">
        <v>86</v>
      </c>
      <c r="E15" s="2">
        <v>182</v>
      </c>
      <c r="F15" s="118"/>
    </row>
    <row r="16" spans="1:6" ht="18" customHeight="1" x14ac:dyDescent="0.3">
      <c r="A16" s="112" t="s">
        <v>122</v>
      </c>
      <c r="B16" s="115">
        <f>+B18+C18</f>
        <v>270</v>
      </c>
      <c r="C16" s="115"/>
      <c r="D16" s="115">
        <f>+D18+E18</f>
        <v>268</v>
      </c>
      <c r="E16" s="115"/>
      <c r="F16" s="116">
        <f>B16+D16</f>
        <v>538</v>
      </c>
    </row>
    <row r="17" spans="1:6" ht="17.399999999999999" x14ac:dyDescent="0.3">
      <c r="A17" s="113"/>
      <c r="B17" s="1" t="s">
        <v>3</v>
      </c>
      <c r="C17" s="1" t="s">
        <v>4</v>
      </c>
      <c r="D17" s="1" t="s">
        <v>3</v>
      </c>
      <c r="E17" s="1" t="s">
        <v>4</v>
      </c>
      <c r="F17" s="117"/>
    </row>
    <row r="18" spans="1:6" ht="18" thickBot="1" x14ac:dyDescent="0.35">
      <c r="A18" s="114"/>
      <c r="B18" s="2">
        <v>86</v>
      </c>
      <c r="C18" s="2">
        <v>184</v>
      </c>
      <c r="D18" s="2">
        <v>86</v>
      </c>
      <c r="E18" s="2">
        <v>182</v>
      </c>
      <c r="F18" s="118"/>
    </row>
    <row r="19" spans="1:6" ht="18" customHeight="1" x14ac:dyDescent="0.3">
      <c r="A19" s="112" t="s">
        <v>123</v>
      </c>
      <c r="B19" s="115">
        <f>+B21+C21</f>
        <v>309</v>
      </c>
      <c r="C19" s="115"/>
      <c r="D19" s="115">
        <f>+D21+E21</f>
        <v>309</v>
      </c>
      <c r="E19" s="115"/>
      <c r="F19" s="116">
        <f>B19+D19</f>
        <v>618</v>
      </c>
    </row>
    <row r="20" spans="1:6" ht="17.399999999999999" x14ac:dyDescent="0.3">
      <c r="A20" s="113"/>
      <c r="B20" s="1" t="s">
        <v>3</v>
      </c>
      <c r="C20" s="1" t="s">
        <v>4</v>
      </c>
      <c r="D20" s="1" t="s">
        <v>3</v>
      </c>
      <c r="E20" s="1" t="s">
        <v>4</v>
      </c>
      <c r="F20" s="117"/>
    </row>
    <row r="21" spans="1:6" ht="18" thickBot="1" x14ac:dyDescent="0.35">
      <c r="A21" s="114"/>
      <c r="B21" s="2">
        <v>83</v>
      </c>
      <c r="C21" s="2">
        <v>226</v>
      </c>
      <c r="D21" s="2">
        <v>83</v>
      </c>
      <c r="E21" s="2">
        <v>226</v>
      </c>
      <c r="F21" s="118"/>
    </row>
    <row r="22" spans="1:6" ht="18" customHeight="1" x14ac:dyDescent="0.3">
      <c r="A22" s="112" t="s">
        <v>124</v>
      </c>
      <c r="B22" s="115">
        <f>+B24+C24</f>
        <v>278</v>
      </c>
      <c r="C22" s="115"/>
      <c r="D22" s="115">
        <f>+D24+E24</f>
        <v>277</v>
      </c>
      <c r="E22" s="115"/>
      <c r="F22" s="116">
        <f>B22+D22</f>
        <v>555</v>
      </c>
    </row>
    <row r="23" spans="1:6" ht="17.399999999999999" x14ac:dyDescent="0.3">
      <c r="A23" s="113"/>
      <c r="B23" s="1" t="s">
        <v>3</v>
      </c>
      <c r="C23" s="1" t="s">
        <v>4</v>
      </c>
      <c r="D23" s="1" t="s">
        <v>3</v>
      </c>
      <c r="E23" s="1" t="s">
        <v>4</v>
      </c>
      <c r="F23" s="117"/>
    </row>
    <row r="24" spans="1:6" ht="18" thickBot="1" x14ac:dyDescent="0.35">
      <c r="A24" s="114"/>
      <c r="B24" s="2">
        <v>79</v>
      </c>
      <c r="C24" s="2">
        <v>199</v>
      </c>
      <c r="D24" s="2">
        <v>80</v>
      </c>
      <c r="E24" s="2">
        <v>197</v>
      </c>
      <c r="F24" s="118"/>
    </row>
    <row r="25" spans="1:6" ht="18" customHeight="1" x14ac:dyDescent="0.3">
      <c r="A25" s="112" t="s">
        <v>125</v>
      </c>
      <c r="B25" s="115">
        <f>+B27+C27</f>
        <v>270</v>
      </c>
      <c r="C25" s="115"/>
      <c r="D25" s="115">
        <f>+D27+E27</f>
        <v>268</v>
      </c>
      <c r="E25" s="115"/>
      <c r="F25" s="116">
        <f>B25+D25</f>
        <v>538</v>
      </c>
    </row>
    <row r="26" spans="1:6" ht="17.399999999999999" x14ac:dyDescent="0.3">
      <c r="A26" s="113"/>
      <c r="B26" s="1" t="s">
        <v>3</v>
      </c>
      <c r="C26" s="1" t="s">
        <v>4</v>
      </c>
      <c r="D26" s="1" t="s">
        <v>3</v>
      </c>
      <c r="E26" s="1" t="s">
        <v>4</v>
      </c>
      <c r="F26" s="117"/>
    </row>
    <row r="27" spans="1:6" ht="18" thickBot="1" x14ac:dyDescent="0.35">
      <c r="A27" s="114"/>
      <c r="B27" s="2">
        <v>86</v>
      </c>
      <c r="C27" s="2">
        <v>184</v>
      </c>
      <c r="D27" s="2">
        <v>86</v>
      </c>
      <c r="E27" s="2">
        <v>182</v>
      </c>
      <c r="F27" s="118"/>
    </row>
    <row r="28" spans="1:6" ht="18" customHeight="1" x14ac:dyDescent="0.3">
      <c r="A28" s="112" t="s">
        <v>126</v>
      </c>
      <c r="B28" s="115">
        <f>+B30+C30</f>
        <v>243</v>
      </c>
      <c r="C28" s="115"/>
      <c r="D28" s="115">
        <f>+D30+E30</f>
        <v>240</v>
      </c>
      <c r="E28" s="115"/>
      <c r="F28" s="116">
        <f>B28+D28</f>
        <v>483</v>
      </c>
    </row>
    <row r="29" spans="1:6" ht="17.399999999999999" x14ac:dyDescent="0.3">
      <c r="A29" s="113"/>
      <c r="B29" s="1" t="s">
        <v>3</v>
      </c>
      <c r="C29" s="1" t="s">
        <v>4</v>
      </c>
      <c r="D29" s="1" t="s">
        <v>3</v>
      </c>
      <c r="E29" s="1" t="s">
        <v>4</v>
      </c>
      <c r="F29" s="117"/>
    </row>
    <row r="30" spans="1:6" ht="18" thickBot="1" x14ac:dyDescent="0.35">
      <c r="A30" s="114"/>
      <c r="B30" s="2">
        <v>80</v>
      </c>
      <c r="C30" s="2">
        <v>163</v>
      </c>
      <c r="D30" s="2">
        <v>79</v>
      </c>
      <c r="E30" s="2">
        <v>161</v>
      </c>
      <c r="F30" s="118"/>
    </row>
    <row r="31" spans="1:6" ht="18" customHeight="1" x14ac:dyDescent="0.3">
      <c r="A31" s="112" t="s">
        <v>127</v>
      </c>
      <c r="B31" s="115">
        <f>+B33+C33</f>
        <v>251</v>
      </c>
      <c r="C31" s="115"/>
      <c r="D31" s="115">
        <f>+D33+E33</f>
        <v>251</v>
      </c>
      <c r="E31" s="115"/>
      <c r="F31" s="116">
        <f>B31+D31</f>
        <v>502</v>
      </c>
    </row>
    <row r="32" spans="1:6" ht="17.399999999999999" x14ac:dyDescent="0.3">
      <c r="A32" s="113"/>
      <c r="B32" s="1" t="s">
        <v>3</v>
      </c>
      <c r="C32" s="1" t="s">
        <v>4</v>
      </c>
      <c r="D32" s="1" t="s">
        <v>3</v>
      </c>
      <c r="E32" s="1" t="s">
        <v>4</v>
      </c>
      <c r="F32" s="117"/>
    </row>
    <row r="33" spans="1:6" ht="18" thickBot="1" x14ac:dyDescent="0.35">
      <c r="A33" s="114"/>
      <c r="B33" s="2">
        <v>82</v>
      </c>
      <c r="C33" s="2">
        <v>169</v>
      </c>
      <c r="D33" s="2">
        <v>80</v>
      </c>
      <c r="E33" s="2">
        <v>171</v>
      </c>
      <c r="F33" s="118"/>
    </row>
    <row r="34" spans="1:6" ht="18" customHeight="1" x14ac:dyDescent="0.3">
      <c r="A34" s="112" t="s">
        <v>128</v>
      </c>
      <c r="B34" s="115">
        <f>+B36+C36</f>
        <v>275</v>
      </c>
      <c r="C34" s="115"/>
      <c r="D34" s="115">
        <f>+D36+E36</f>
        <v>275</v>
      </c>
      <c r="E34" s="115"/>
      <c r="F34" s="116">
        <f>B34+D34</f>
        <v>550</v>
      </c>
    </row>
    <row r="35" spans="1:6" ht="17.399999999999999" x14ac:dyDescent="0.3">
      <c r="A35" s="113"/>
      <c r="B35" s="1" t="s">
        <v>3</v>
      </c>
      <c r="C35" s="1" t="s">
        <v>4</v>
      </c>
      <c r="D35" s="1" t="s">
        <v>3</v>
      </c>
      <c r="E35" s="1" t="s">
        <v>4</v>
      </c>
      <c r="F35" s="117"/>
    </row>
    <row r="36" spans="1:6" ht="18" thickBot="1" x14ac:dyDescent="0.35">
      <c r="A36" s="114"/>
      <c r="B36" s="2">
        <v>88</v>
      </c>
      <c r="C36" s="2">
        <v>187</v>
      </c>
      <c r="D36" s="2">
        <v>89</v>
      </c>
      <c r="E36" s="2">
        <v>186</v>
      </c>
      <c r="F36" s="118"/>
    </row>
    <row r="37" spans="1:6" ht="18" customHeight="1" x14ac:dyDescent="0.3">
      <c r="A37" s="112" t="s">
        <v>129</v>
      </c>
      <c r="B37" s="115">
        <f>+B39+C39</f>
        <v>268</v>
      </c>
      <c r="C37" s="115"/>
      <c r="D37" s="115">
        <f>+D39+E39</f>
        <v>264</v>
      </c>
      <c r="E37" s="115"/>
      <c r="F37" s="116">
        <f>B37+D37</f>
        <v>532</v>
      </c>
    </row>
    <row r="38" spans="1:6" ht="17.399999999999999" x14ac:dyDescent="0.3">
      <c r="A38" s="113"/>
      <c r="B38" s="1" t="s">
        <v>3</v>
      </c>
      <c r="C38" s="1" t="s">
        <v>4</v>
      </c>
      <c r="D38" s="1" t="s">
        <v>3</v>
      </c>
      <c r="E38" s="1" t="s">
        <v>4</v>
      </c>
      <c r="F38" s="117"/>
    </row>
    <row r="39" spans="1:6" ht="18" thickBot="1" x14ac:dyDescent="0.35">
      <c r="A39" s="114"/>
      <c r="B39" s="2">
        <v>88</v>
      </c>
      <c r="C39" s="2">
        <v>180</v>
      </c>
      <c r="D39" s="2">
        <v>86</v>
      </c>
      <c r="E39" s="2">
        <v>178</v>
      </c>
      <c r="F39" s="118"/>
    </row>
    <row r="40" spans="1:6" ht="18" customHeight="1" x14ac:dyDescent="0.3">
      <c r="A40" s="112" t="s">
        <v>130</v>
      </c>
      <c r="B40" s="115">
        <f>+B42+C42</f>
        <v>306</v>
      </c>
      <c r="C40" s="115"/>
      <c r="D40" s="115">
        <f>+D42+E42</f>
        <v>303</v>
      </c>
      <c r="E40" s="115"/>
      <c r="F40" s="116">
        <f>B40+D40</f>
        <v>609</v>
      </c>
    </row>
    <row r="41" spans="1:6" ht="17.399999999999999" x14ac:dyDescent="0.3">
      <c r="A41" s="113"/>
      <c r="B41" s="1" t="s">
        <v>3</v>
      </c>
      <c r="C41" s="1" t="s">
        <v>4</v>
      </c>
      <c r="D41" s="1" t="s">
        <v>3</v>
      </c>
      <c r="E41" s="1" t="s">
        <v>4</v>
      </c>
      <c r="F41" s="117"/>
    </row>
    <row r="42" spans="1:6" ht="18" thickBot="1" x14ac:dyDescent="0.35">
      <c r="A42" s="114"/>
      <c r="B42" s="2">
        <v>87</v>
      </c>
      <c r="C42" s="2">
        <v>219</v>
      </c>
      <c r="D42" s="2">
        <v>84</v>
      </c>
      <c r="E42" s="2">
        <v>219</v>
      </c>
      <c r="F42" s="118"/>
    </row>
    <row r="43" spans="1:6" ht="18" customHeight="1" x14ac:dyDescent="0.3">
      <c r="A43" s="112" t="s">
        <v>131</v>
      </c>
      <c r="B43" s="115">
        <f>+B45+C45</f>
        <v>285</v>
      </c>
      <c r="C43" s="115"/>
      <c r="D43" s="115">
        <f>+D45+E45</f>
        <v>281</v>
      </c>
      <c r="E43" s="115"/>
      <c r="F43" s="116">
        <f>B43+D43</f>
        <v>566</v>
      </c>
    </row>
    <row r="44" spans="1:6" ht="17.399999999999999" x14ac:dyDescent="0.3">
      <c r="A44" s="113"/>
      <c r="B44" s="1" t="s">
        <v>3</v>
      </c>
      <c r="C44" s="1" t="s">
        <v>4</v>
      </c>
      <c r="D44" s="1" t="s">
        <v>3</v>
      </c>
      <c r="E44" s="1" t="s">
        <v>4</v>
      </c>
      <c r="F44" s="117"/>
    </row>
    <row r="45" spans="1:6" ht="18" thickBot="1" x14ac:dyDescent="0.35">
      <c r="A45" s="114"/>
      <c r="B45" s="2">
        <v>89</v>
      </c>
      <c r="C45" s="2">
        <v>196</v>
      </c>
      <c r="D45" s="2">
        <v>87</v>
      </c>
      <c r="E45" s="2">
        <v>194</v>
      </c>
      <c r="F45" s="118"/>
    </row>
    <row r="46" spans="1:6" ht="18" customHeight="1" x14ac:dyDescent="0.3">
      <c r="A46" s="112" t="s">
        <v>132</v>
      </c>
      <c r="B46" s="115">
        <f>+B48+C48</f>
        <v>264</v>
      </c>
      <c r="C46" s="115"/>
      <c r="D46" s="115">
        <f>+D48+E48</f>
        <v>264</v>
      </c>
      <c r="E46" s="115"/>
      <c r="F46" s="116">
        <f>B46+D46</f>
        <v>528</v>
      </c>
    </row>
    <row r="47" spans="1:6" ht="17.399999999999999" x14ac:dyDescent="0.3">
      <c r="A47" s="113"/>
      <c r="B47" s="1" t="s">
        <v>3</v>
      </c>
      <c r="C47" s="1" t="s">
        <v>4</v>
      </c>
      <c r="D47" s="1" t="s">
        <v>3</v>
      </c>
      <c r="E47" s="1" t="s">
        <v>4</v>
      </c>
      <c r="F47" s="117"/>
    </row>
    <row r="48" spans="1:6" ht="18" thickBot="1" x14ac:dyDescent="0.35">
      <c r="A48" s="114"/>
      <c r="B48" s="2">
        <v>88</v>
      </c>
      <c r="C48" s="2">
        <v>176</v>
      </c>
      <c r="D48" s="2">
        <v>88</v>
      </c>
      <c r="E48" s="2">
        <v>176</v>
      </c>
      <c r="F48" s="118"/>
    </row>
    <row r="49" spans="1:6" ht="18" customHeight="1" x14ac:dyDescent="0.3">
      <c r="A49" s="112" t="s">
        <v>133</v>
      </c>
      <c r="B49" s="115">
        <f>+B51+C51</f>
        <v>242</v>
      </c>
      <c r="C49" s="115"/>
      <c r="D49" s="115">
        <f>+D51+E51</f>
        <v>243</v>
      </c>
      <c r="E49" s="115"/>
      <c r="F49" s="116">
        <f>B49+D49</f>
        <v>485</v>
      </c>
    </row>
    <row r="50" spans="1:6" ht="17.399999999999999" x14ac:dyDescent="0.3">
      <c r="A50" s="113"/>
      <c r="B50" s="1" t="s">
        <v>3</v>
      </c>
      <c r="C50" s="1" t="s">
        <v>4</v>
      </c>
      <c r="D50" s="1" t="s">
        <v>3</v>
      </c>
      <c r="E50" s="1" t="s">
        <v>4</v>
      </c>
      <c r="F50" s="117"/>
    </row>
    <row r="51" spans="1:6" ht="18" thickBot="1" x14ac:dyDescent="0.35">
      <c r="A51" s="114"/>
      <c r="B51" s="2">
        <v>87</v>
      </c>
      <c r="C51" s="2">
        <v>155</v>
      </c>
      <c r="D51" s="2">
        <v>87</v>
      </c>
      <c r="E51" s="2">
        <v>156</v>
      </c>
      <c r="F51" s="118"/>
    </row>
    <row r="52" spans="1:6" ht="18" customHeight="1" x14ac:dyDescent="0.3">
      <c r="A52" s="112" t="s">
        <v>134</v>
      </c>
      <c r="B52" s="115">
        <f>+B54+C54</f>
        <v>243</v>
      </c>
      <c r="C52" s="115"/>
      <c r="D52" s="115">
        <f>+D54+E54</f>
        <v>243</v>
      </c>
      <c r="E52" s="115"/>
      <c r="F52" s="116">
        <f>B52+D52</f>
        <v>486</v>
      </c>
    </row>
    <row r="53" spans="1:6" ht="17.399999999999999" x14ac:dyDescent="0.3">
      <c r="A53" s="113"/>
      <c r="B53" s="1" t="s">
        <v>3</v>
      </c>
      <c r="C53" s="1" t="s">
        <v>4</v>
      </c>
      <c r="D53" s="1" t="s">
        <v>3</v>
      </c>
      <c r="E53" s="1" t="s">
        <v>4</v>
      </c>
      <c r="F53" s="117"/>
    </row>
    <row r="54" spans="1:6" ht="18" thickBot="1" x14ac:dyDescent="0.35">
      <c r="A54" s="114"/>
      <c r="B54" s="2">
        <v>84</v>
      </c>
      <c r="C54" s="2">
        <v>159</v>
      </c>
      <c r="D54" s="2">
        <v>86</v>
      </c>
      <c r="E54" s="2">
        <v>157</v>
      </c>
      <c r="F54" s="118"/>
    </row>
    <row r="55" spans="1:6" ht="18" customHeight="1" x14ac:dyDescent="0.3">
      <c r="A55" s="112" t="s">
        <v>135</v>
      </c>
      <c r="B55" s="115">
        <f>+B57+C57</f>
        <v>271</v>
      </c>
      <c r="C55" s="115"/>
      <c r="D55" s="115">
        <f>+D57+E57</f>
        <v>268</v>
      </c>
      <c r="E55" s="115"/>
      <c r="F55" s="116">
        <f>B55+D55</f>
        <v>539</v>
      </c>
    </row>
    <row r="56" spans="1:6" ht="17.399999999999999" x14ac:dyDescent="0.3">
      <c r="A56" s="113"/>
      <c r="B56" s="1" t="s">
        <v>3</v>
      </c>
      <c r="C56" s="1" t="s">
        <v>4</v>
      </c>
      <c r="D56" s="1" t="s">
        <v>3</v>
      </c>
      <c r="E56" s="1" t="s">
        <v>4</v>
      </c>
      <c r="F56" s="117"/>
    </row>
    <row r="57" spans="1:6" ht="18" thickBot="1" x14ac:dyDescent="0.35">
      <c r="A57" s="114"/>
      <c r="B57" s="2">
        <v>92</v>
      </c>
      <c r="C57" s="2">
        <v>179</v>
      </c>
      <c r="D57" s="2">
        <v>91</v>
      </c>
      <c r="E57" s="2">
        <v>177</v>
      </c>
      <c r="F57" s="118"/>
    </row>
    <row r="58" spans="1:6" ht="18" customHeight="1" x14ac:dyDescent="0.3">
      <c r="A58" s="112" t="s">
        <v>136</v>
      </c>
      <c r="B58" s="115">
        <f>+B60+C60</f>
        <v>259</v>
      </c>
      <c r="C58" s="115"/>
      <c r="D58" s="115">
        <f>+D60+E60</f>
        <v>257</v>
      </c>
      <c r="E58" s="115"/>
      <c r="F58" s="116">
        <f>B58+D58</f>
        <v>516</v>
      </c>
    </row>
    <row r="59" spans="1:6" ht="17.399999999999999" x14ac:dyDescent="0.3">
      <c r="A59" s="113"/>
      <c r="B59" s="1" t="s">
        <v>3</v>
      </c>
      <c r="C59" s="1" t="s">
        <v>4</v>
      </c>
      <c r="D59" s="1" t="s">
        <v>3</v>
      </c>
      <c r="E59" s="1" t="s">
        <v>4</v>
      </c>
      <c r="F59" s="117"/>
    </row>
    <row r="60" spans="1:6" ht="18" thickBot="1" x14ac:dyDescent="0.35">
      <c r="A60" s="114"/>
      <c r="B60" s="2">
        <v>87</v>
      </c>
      <c r="C60" s="2">
        <v>172</v>
      </c>
      <c r="D60" s="2">
        <v>87</v>
      </c>
      <c r="E60" s="2">
        <v>170</v>
      </c>
      <c r="F60" s="118"/>
    </row>
    <row r="61" spans="1:6" ht="18" customHeight="1" x14ac:dyDescent="0.3">
      <c r="A61" s="112" t="s">
        <v>137</v>
      </c>
      <c r="B61" s="115">
        <f>+B63+C63</f>
        <v>291</v>
      </c>
      <c r="C61" s="115"/>
      <c r="D61" s="115">
        <f>+D63+E63</f>
        <v>292</v>
      </c>
      <c r="E61" s="115"/>
      <c r="F61" s="116">
        <f>B61+D61</f>
        <v>583</v>
      </c>
    </row>
    <row r="62" spans="1:6" ht="17.399999999999999" x14ac:dyDescent="0.3">
      <c r="A62" s="113"/>
      <c r="B62" s="1" t="s">
        <v>3</v>
      </c>
      <c r="C62" s="1" t="s">
        <v>4</v>
      </c>
      <c r="D62" s="1" t="s">
        <v>3</v>
      </c>
      <c r="E62" s="1" t="s">
        <v>4</v>
      </c>
      <c r="F62" s="117"/>
    </row>
    <row r="63" spans="1:6" ht="18" thickBot="1" x14ac:dyDescent="0.35">
      <c r="A63" s="114"/>
      <c r="B63" s="2">
        <v>86</v>
      </c>
      <c r="C63" s="2">
        <v>205</v>
      </c>
      <c r="D63" s="2">
        <v>86</v>
      </c>
      <c r="E63" s="2">
        <v>206</v>
      </c>
      <c r="F63" s="118"/>
    </row>
    <row r="64" spans="1:6" ht="18" customHeight="1" x14ac:dyDescent="0.3">
      <c r="A64" s="112" t="s">
        <v>138</v>
      </c>
      <c r="B64" s="115">
        <f>+B66+C66</f>
        <v>275</v>
      </c>
      <c r="C64" s="115"/>
      <c r="D64" s="115">
        <f>+D66+E66</f>
        <v>272</v>
      </c>
      <c r="E64" s="115"/>
      <c r="F64" s="116">
        <f>B64+D64</f>
        <v>547</v>
      </c>
    </row>
    <row r="65" spans="1:6" ht="17.399999999999999" x14ac:dyDescent="0.3">
      <c r="A65" s="113"/>
      <c r="B65" s="1" t="s">
        <v>3</v>
      </c>
      <c r="C65" s="1" t="s">
        <v>4</v>
      </c>
      <c r="D65" s="1" t="s">
        <v>3</v>
      </c>
      <c r="E65" s="1" t="s">
        <v>4</v>
      </c>
      <c r="F65" s="117"/>
    </row>
    <row r="66" spans="1:6" ht="18" thickBot="1" x14ac:dyDescent="0.35">
      <c r="A66" s="114"/>
      <c r="B66" s="2">
        <v>89</v>
      </c>
      <c r="C66" s="2">
        <v>186</v>
      </c>
      <c r="D66" s="2">
        <v>88</v>
      </c>
      <c r="E66" s="2">
        <v>184</v>
      </c>
      <c r="F66" s="118"/>
    </row>
    <row r="67" spans="1:6" ht="18" customHeight="1" x14ac:dyDescent="0.3">
      <c r="A67" s="112" t="s">
        <v>139</v>
      </c>
      <c r="B67" s="115">
        <f>+B69+C69</f>
        <v>265</v>
      </c>
      <c r="C67" s="115"/>
      <c r="D67" s="115">
        <f>+D69+E69</f>
        <v>264</v>
      </c>
      <c r="E67" s="115"/>
      <c r="F67" s="116">
        <f>B67+D67</f>
        <v>529</v>
      </c>
    </row>
    <row r="68" spans="1:6" ht="17.399999999999999" x14ac:dyDescent="0.3">
      <c r="A68" s="113"/>
      <c r="B68" s="1" t="s">
        <v>3</v>
      </c>
      <c r="C68" s="1" t="s">
        <v>4</v>
      </c>
      <c r="D68" s="1" t="s">
        <v>3</v>
      </c>
      <c r="E68" s="1" t="s">
        <v>4</v>
      </c>
      <c r="F68" s="117"/>
    </row>
    <row r="69" spans="1:6" ht="18" thickBot="1" x14ac:dyDescent="0.35">
      <c r="A69" s="114"/>
      <c r="B69" s="2">
        <v>91</v>
      </c>
      <c r="C69" s="2">
        <v>174</v>
      </c>
      <c r="D69" s="2">
        <v>91</v>
      </c>
      <c r="E69" s="2">
        <v>173</v>
      </c>
      <c r="F69" s="118"/>
    </row>
    <row r="70" spans="1:6" ht="18" customHeight="1" x14ac:dyDescent="0.3">
      <c r="A70" s="112" t="s">
        <v>140</v>
      </c>
      <c r="B70" s="115">
        <f>+B72+C72</f>
        <v>241</v>
      </c>
      <c r="C70" s="115"/>
      <c r="D70" s="115">
        <f>+D72+E72</f>
        <v>240</v>
      </c>
      <c r="E70" s="115"/>
      <c r="F70" s="116">
        <f>B70+D70</f>
        <v>481</v>
      </c>
    </row>
    <row r="71" spans="1:6" ht="17.399999999999999" x14ac:dyDescent="0.3">
      <c r="A71" s="113"/>
      <c r="B71" s="1" t="s">
        <v>3</v>
      </c>
      <c r="C71" s="1" t="s">
        <v>4</v>
      </c>
      <c r="D71" s="1" t="s">
        <v>3</v>
      </c>
      <c r="E71" s="1" t="s">
        <v>4</v>
      </c>
      <c r="F71" s="117"/>
    </row>
    <row r="72" spans="1:6" ht="18" thickBot="1" x14ac:dyDescent="0.35">
      <c r="A72" s="114"/>
      <c r="B72" s="2">
        <v>88</v>
      </c>
      <c r="C72" s="2">
        <v>153</v>
      </c>
      <c r="D72" s="2">
        <v>88</v>
      </c>
      <c r="E72" s="2">
        <v>152</v>
      </c>
      <c r="F72" s="118"/>
    </row>
    <row r="73" spans="1:6" ht="18" customHeight="1" x14ac:dyDescent="0.3">
      <c r="A73" s="112" t="s">
        <v>141</v>
      </c>
      <c r="B73" s="115">
        <f>+B75+C75</f>
        <v>234</v>
      </c>
      <c r="C73" s="115"/>
      <c r="D73" s="115">
        <f>+D75+E75</f>
        <v>229</v>
      </c>
      <c r="E73" s="115"/>
      <c r="F73" s="116">
        <f>B73+D73</f>
        <v>463</v>
      </c>
    </row>
    <row r="74" spans="1:6" ht="17.399999999999999" x14ac:dyDescent="0.3">
      <c r="A74" s="113"/>
      <c r="B74" s="1" t="s">
        <v>3</v>
      </c>
      <c r="C74" s="1" t="s">
        <v>4</v>
      </c>
      <c r="D74" s="1" t="s">
        <v>3</v>
      </c>
      <c r="E74" s="1" t="s">
        <v>4</v>
      </c>
      <c r="F74" s="117"/>
    </row>
    <row r="75" spans="1:6" ht="18" thickBot="1" x14ac:dyDescent="0.35">
      <c r="A75" s="114"/>
      <c r="B75" s="2">
        <v>83</v>
      </c>
      <c r="C75" s="2">
        <v>151</v>
      </c>
      <c r="D75" s="2">
        <v>81</v>
      </c>
      <c r="E75" s="2">
        <v>148</v>
      </c>
      <c r="F75" s="118"/>
    </row>
    <row r="76" spans="1:6" ht="18" customHeight="1" x14ac:dyDescent="0.3">
      <c r="A76" s="112" t="s">
        <v>142</v>
      </c>
      <c r="B76" s="115">
        <f>+B78+C78</f>
        <v>255</v>
      </c>
      <c r="C76" s="115"/>
      <c r="D76" s="115">
        <f>+D78+E78</f>
        <v>254</v>
      </c>
      <c r="E76" s="115"/>
      <c r="F76" s="116">
        <f>B76+D76</f>
        <v>509</v>
      </c>
    </row>
    <row r="77" spans="1:6" ht="17.399999999999999" x14ac:dyDescent="0.3">
      <c r="A77" s="113"/>
      <c r="B77" s="1" t="s">
        <v>3</v>
      </c>
      <c r="C77" s="1" t="s">
        <v>4</v>
      </c>
      <c r="D77" s="1" t="s">
        <v>3</v>
      </c>
      <c r="E77" s="1" t="s">
        <v>4</v>
      </c>
      <c r="F77" s="117"/>
    </row>
    <row r="78" spans="1:6" ht="18" thickBot="1" x14ac:dyDescent="0.35">
      <c r="A78" s="114"/>
      <c r="B78" s="2">
        <v>88</v>
      </c>
      <c r="C78" s="2">
        <v>167</v>
      </c>
      <c r="D78" s="2">
        <v>87</v>
      </c>
      <c r="E78" s="2">
        <v>167</v>
      </c>
      <c r="F78" s="118"/>
    </row>
    <row r="79" spans="1:6" ht="18" customHeight="1" x14ac:dyDescent="0.3">
      <c r="A79" s="112" t="s">
        <v>143</v>
      </c>
      <c r="B79" s="115">
        <f>+B81+C81</f>
        <v>248</v>
      </c>
      <c r="C79" s="115"/>
      <c r="D79" s="115">
        <f>+D81+E81</f>
        <v>244</v>
      </c>
      <c r="E79" s="115"/>
      <c r="F79" s="116">
        <f>B79+D79</f>
        <v>492</v>
      </c>
    </row>
    <row r="80" spans="1:6" ht="17.399999999999999" x14ac:dyDescent="0.3">
      <c r="A80" s="113"/>
      <c r="B80" s="1" t="s">
        <v>3</v>
      </c>
      <c r="C80" s="1" t="s">
        <v>4</v>
      </c>
      <c r="D80" s="1" t="s">
        <v>3</v>
      </c>
      <c r="E80" s="1" t="s">
        <v>4</v>
      </c>
      <c r="F80" s="117"/>
    </row>
    <row r="81" spans="1:6" ht="18" thickBot="1" x14ac:dyDescent="0.35">
      <c r="A81" s="114"/>
      <c r="B81" s="2">
        <v>87</v>
      </c>
      <c r="C81" s="2">
        <v>161</v>
      </c>
      <c r="D81" s="2">
        <v>85</v>
      </c>
      <c r="E81" s="2">
        <v>159</v>
      </c>
      <c r="F81" s="118"/>
    </row>
    <row r="82" spans="1:6" ht="18" customHeight="1" x14ac:dyDescent="0.3">
      <c r="A82" s="112" t="s">
        <v>396</v>
      </c>
      <c r="B82" s="115">
        <f>+B84+C84</f>
        <v>280</v>
      </c>
      <c r="C82" s="115"/>
      <c r="D82" s="115">
        <f>+D84+E84</f>
        <v>282</v>
      </c>
      <c r="E82" s="115"/>
      <c r="F82" s="116">
        <f>B82+D82</f>
        <v>562</v>
      </c>
    </row>
    <row r="83" spans="1:6" ht="17.399999999999999" x14ac:dyDescent="0.3">
      <c r="A83" s="113"/>
      <c r="B83" s="1" t="s">
        <v>3</v>
      </c>
      <c r="C83" s="1" t="s">
        <v>4</v>
      </c>
      <c r="D83" s="1" t="s">
        <v>3</v>
      </c>
      <c r="E83" s="1" t="s">
        <v>4</v>
      </c>
      <c r="F83" s="117"/>
    </row>
    <row r="84" spans="1:6" ht="18" thickBot="1" x14ac:dyDescent="0.35">
      <c r="A84" s="114"/>
      <c r="B84" s="2">
        <v>85</v>
      </c>
      <c r="C84" s="2">
        <v>195</v>
      </c>
      <c r="D84" s="2">
        <v>86</v>
      </c>
      <c r="E84" s="2">
        <v>196</v>
      </c>
      <c r="F84" s="118"/>
    </row>
    <row r="85" spans="1:6" ht="18" customHeight="1" x14ac:dyDescent="0.3">
      <c r="A85" s="112" t="s">
        <v>144</v>
      </c>
      <c r="B85" s="115">
        <f>+B87+C87</f>
        <v>254</v>
      </c>
      <c r="C85" s="115"/>
      <c r="D85" s="115">
        <f>+D87+E87</f>
        <v>253</v>
      </c>
      <c r="E85" s="115"/>
      <c r="F85" s="116">
        <f>B85+D85</f>
        <v>507</v>
      </c>
    </row>
    <row r="86" spans="1:6" ht="17.399999999999999" x14ac:dyDescent="0.3">
      <c r="A86" s="113"/>
      <c r="B86" s="1" t="s">
        <v>3</v>
      </c>
      <c r="C86" s="1" t="s">
        <v>4</v>
      </c>
      <c r="D86" s="1" t="s">
        <v>3</v>
      </c>
      <c r="E86" s="1" t="s">
        <v>4</v>
      </c>
      <c r="F86" s="117"/>
    </row>
    <row r="87" spans="1:6" ht="18" thickBot="1" x14ac:dyDescent="0.35">
      <c r="A87" s="114"/>
      <c r="B87" s="2">
        <v>86</v>
      </c>
      <c r="C87" s="2">
        <v>168</v>
      </c>
      <c r="D87" s="2">
        <v>87</v>
      </c>
      <c r="E87" s="2">
        <v>166</v>
      </c>
      <c r="F87" s="118"/>
    </row>
    <row r="88" spans="1:6" ht="18" customHeight="1" x14ac:dyDescent="0.3">
      <c r="A88" s="112" t="s">
        <v>145</v>
      </c>
      <c r="B88" s="115">
        <f>+B90+C90</f>
        <v>240</v>
      </c>
      <c r="C88" s="115"/>
      <c r="D88" s="115">
        <f>+D90+E90</f>
        <v>237</v>
      </c>
      <c r="E88" s="115"/>
      <c r="F88" s="116">
        <f>B88+D88</f>
        <v>477</v>
      </c>
    </row>
    <row r="89" spans="1:6" ht="17.399999999999999" x14ac:dyDescent="0.3">
      <c r="A89" s="113"/>
      <c r="B89" s="1" t="s">
        <v>3</v>
      </c>
      <c r="C89" s="1" t="s">
        <v>4</v>
      </c>
      <c r="D89" s="1" t="s">
        <v>3</v>
      </c>
      <c r="E89" s="1" t="s">
        <v>4</v>
      </c>
      <c r="F89" s="117"/>
    </row>
    <row r="90" spans="1:6" ht="18" thickBot="1" x14ac:dyDescent="0.35">
      <c r="A90" s="114"/>
      <c r="B90" s="2">
        <v>88</v>
      </c>
      <c r="C90" s="2">
        <v>152</v>
      </c>
      <c r="D90" s="2">
        <v>85</v>
      </c>
      <c r="E90" s="2">
        <v>152</v>
      </c>
      <c r="F90" s="118"/>
    </row>
    <row r="91" spans="1:6" ht="18" customHeight="1" x14ac:dyDescent="0.3">
      <c r="A91" s="112" t="s">
        <v>146</v>
      </c>
      <c r="B91" s="115">
        <f>+B93+C93</f>
        <v>223</v>
      </c>
      <c r="C91" s="115"/>
      <c r="D91" s="115">
        <f>+D93+E93</f>
        <v>223</v>
      </c>
      <c r="E91" s="115"/>
      <c r="F91" s="116">
        <f>B91+D91</f>
        <v>446</v>
      </c>
    </row>
    <row r="92" spans="1:6" ht="17.399999999999999" x14ac:dyDescent="0.3">
      <c r="A92" s="113"/>
      <c r="B92" s="1" t="s">
        <v>3</v>
      </c>
      <c r="C92" s="1" t="s">
        <v>4</v>
      </c>
      <c r="D92" s="1" t="s">
        <v>3</v>
      </c>
      <c r="E92" s="1" t="s">
        <v>4</v>
      </c>
      <c r="F92" s="117"/>
    </row>
    <row r="93" spans="1:6" ht="18" thickBot="1" x14ac:dyDescent="0.35">
      <c r="A93" s="114"/>
      <c r="B93" s="2">
        <v>88</v>
      </c>
      <c r="C93" s="2">
        <v>135</v>
      </c>
      <c r="D93" s="2">
        <v>88</v>
      </c>
      <c r="E93" s="2">
        <v>135</v>
      </c>
      <c r="F93" s="118"/>
    </row>
    <row r="94" spans="1:6" ht="18" customHeight="1" x14ac:dyDescent="0.3">
      <c r="A94" s="112" t="s">
        <v>147</v>
      </c>
      <c r="B94" s="115">
        <f>+B96+C96</f>
        <v>218</v>
      </c>
      <c r="C94" s="115"/>
      <c r="D94" s="115">
        <f>+D96+E96</f>
        <v>218</v>
      </c>
      <c r="E94" s="115"/>
      <c r="F94" s="116">
        <f>B94+D94</f>
        <v>436</v>
      </c>
    </row>
    <row r="95" spans="1:6" ht="17.399999999999999" x14ac:dyDescent="0.3">
      <c r="A95" s="113"/>
      <c r="B95" s="1" t="s">
        <v>3</v>
      </c>
      <c r="C95" s="1" t="s">
        <v>4</v>
      </c>
      <c r="D95" s="1" t="s">
        <v>3</v>
      </c>
      <c r="E95" s="1" t="s">
        <v>4</v>
      </c>
      <c r="F95" s="117"/>
    </row>
    <row r="96" spans="1:6" ht="18" thickBot="1" x14ac:dyDescent="0.35">
      <c r="A96" s="114"/>
      <c r="B96" s="2">
        <v>84</v>
      </c>
      <c r="C96" s="2">
        <v>134</v>
      </c>
      <c r="D96" s="2">
        <v>85</v>
      </c>
      <c r="E96" s="2">
        <v>133</v>
      </c>
      <c r="F96" s="118"/>
    </row>
    <row r="97" spans="1:6" ht="18" customHeight="1" x14ac:dyDescent="0.3">
      <c r="A97" s="112"/>
      <c r="B97" s="115"/>
      <c r="C97" s="115"/>
      <c r="D97" s="115"/>
      <c r="E97" s="115"/>
      <c r="F97" s="116"/>
    </row>
    <row r="98" spans="1:6" ht="17.399999999999999" x14ac:dyDescent="0.3">
      <c r="A98" s="113"/>
      <c r="B98" s="1"/>
      <c r="C98" s="1"/>
      <c r="D98" s="1"/>
      <c r="E98" s="1"/>
      <c r="F98" s="117"/>
    </row>
    <row r="99" spans="1:6" ht="18" thickBot="1" x14ac:dyDescent="0.35">
      <c r="A99" s="114"/>
      <c r="B99" s="2"/>
      <c r="C99" s="2"/>
      <c r="D99" s="2"/>
      <c r="E99" s="2"/>
      <c r="F99" s="118"/>
    </row>
    <row r="101" spans="1:6" x14ac:dyDescent="0.3">
      <c r="A101" s="5" t="s">
        <v>10</v>
      </c>
      <c r="B101" s="20">
        <f>B9+B12+B15+B18+B21+B24+B27+B30+B33+B36+B39+B42+B45+B48+B51+B54+B57+B60+B63+B66+B69+B72+B75+B78+B81+B84+B87+B90+B93+B96+B99</f>
        <v>2576</v>
      </c>
      <c r="C101" s="20">
        <f>C12+C9+C15+C18+C21+C24+C27+C30+C33+C36+C39+C42+C45+C48+C51+C54+C57+C60+C63+C66+C69+C72+C75+C78+C81+C84+C87+C90+C93+C96+C99</f>
        <v>5280</v>
      </c>
      <c r="D101" s="20">
        <f>D9+D12+D15+D18+D21+D24+D27+D30+D33+D36+D39+D42+D45+D48+D51+D54+D57+D60+D63+D66+D69+D72+D75+D78+D81+D84+D87+D90+D93+D96+D99</f>
        <v>2564</v>
      </c>
      <c r="E101" s="20">
        <f>E9+E12+E15+E18+E21+E24+E27+E30+E33+E36+E39+E42+E45+E48+E51+E54+E57+E60+E63+E66+E69+E72+E75+E78+E81+E84+E87+E90+E93+E96+E99</f>
        <v>5252</v>
      </c>
    </row>
    <row r="103" spans="1:6" x14ac:dyDescent="0.3">
      <c r="A103" s="21" t="s">
        <v>55</v>
      </c>
    </row>
  </sheetData>
  <mergeCells count="127">
    <mergeCell ref="A94:A96"/>
    <mergeCell ref="B94:C94"/>
    <mergeCell ref="D94:E94"/>
    <mergeCell ref="F94:F96"/>
    <mergeCell ref="A97:A99"/>
    <mergeCell ref="B97:C97"/>
    <mergeCell ref="D97:E97"/>
    <mergeCell ref="F97:F99"/>
    <mergeCell ref="A88:A90"/>
    <mergeCell ref="B88:C88"/>
    <mergeCell ref="D88:E88"/>
    <mergeCell ref="F88:F90"/>
    <mergeCell ref="A91:A93"/>
    <mergeCell ref="B91:C91"/>
    <mergeCell ref="D91:E91"/>
    <mergeCell ref="F91:F93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499984740745262"/>
  </sheetPr>
  <dimension ref="A1:F103"/>
  <sheetViews>
    <sheetView workbookViewId="0">
      <selection activeCell="I96" sqref="I96"/>
    </sheetView>
  </sheetViews>
  <sheetFormatPr baseColWidth="10" defaultColWidth="11.44140625" defaultRowHeight="14.4" x14ac:dyDescent="0.3"/>
  <cols>
    <col min="1" max="1" width="20.1093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405</v>
      </c>
      <c r="B2" s="7"/>
      <c r="C2" s="7"/>
      <c r="D2" s="7"/>
      <c r="E2" s="8"/>
      <c r="F2" s="10">
        <f>SUM(F7:F99)</f>
        <v>17870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5070</v>
      </c>
    </row>
    <row r="4" spans="1:6" ht="24" customHeight="1" thickBot="1" x14ac:dyDescent="0.55000000000000004">
      <c r="A4" s="108" t="s">
        <v>7</v>
      </c>
      <c r="B4" s="109"/>
      <c r="C4" s="109"/>
      <c r="D4" s="109"/>
      <c r="E4" s="110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12800</v>
      </c>
    </row>
    <row r="5" spans="1:6" ht="15" thickBot="1" x14ac:dyDescent="0.35"/>
    <row r="6" spans="1:6" ht="18" thickBot="1" x14ac:dyDescent="0.35">
      <c r="A6" s="3" t="s">
        <v>0</v>
      </c>
      <c r="B6" s="111" t="s">
        <v>1</v>
      </c>
      <c r="C6" s="111"/>
      <c r="D6" s="111" t="s">
        <v>2</v>
      </c>
      <c r="E6" s="111"/>
      <c r="F6" s="4" t="s">
        <v>5</v>
      </c>
    </row>
    <row r="7" spans="1:6" ht="18" customHeight="1" x14ac:dyDescent="0.3">
      <c r="A7" s="112" t="s">
        <v>88</v>
      </c>
      <c r="B7" s="115">
        <f>+B9+C9</f>
        <v>316</v>
      </c>
      <c r="C7" s="115"/>
      <c r="D7" s="115">
        <f>+D9+E9</f>
        <v>314</v>
      </c>
      <c r="E7" s="115"/>
      <c r="F7" s="116">
        <f>B7+D7</f>
        <v>630</v>
      </c>
    </row>
    <row r="8" spans="1:6" ht="17.399999999999999" x14ac:dyDescent="0.3">
      <c r="A8" s="113"/>
      <c r="B8" s="1" t="s">
        <v>3</v>
      </c>
      <c r="C8" s="1" t="s">
        <v>4</v>
      </c>
      <c r="D8" s="1" t="s">
        <v>3</v>
      </c>
      <c r="E8" s="1" t="s">
        <v>4</v>
      </c>
      <c r="F8" s="117"/>
    </row>
    <row r="9" spans="1:6" ht="18" thickBot="1" x14ac:dyDescent="0.35">
      <c r="A9" s="114"/>
      <c r="B9" s="2">
        <v>77</v>
      </c>
      <c r="C9" s="2">
        <v>239</v>
      </c>
      <c r="D9" s="2">
        <v>75</v>
      </c>
      <c r="E9" s="2">
        <v>239</v>
      </c>
      <c r="F9" s="118"/>
    </row>
    <row r="10" spans="1:6" ht="18" customHeight="1" x14ac:dyDescent="0.3">
      <c r="A10" s="112" t="s">
        <v>89</v>
      </c>
      <c r="B10" s="115">
        <f>+B12+C12</f>
        <v>283</v>
      </c>
      <c r="C10" s="115"/>
      <c r="D10" s="115">
        <f>+D12+E12</f>
        <v>281</v>
      </c>
      <c r="E10" s="115"/>
      <c r="F10" s="116">
        <f>B10+D10</f>
        <v>564</v>
      </c>
    </row>
    <row r="11" spans="1:6" ht="17.399999999999999" x14ac:dyDescent="0.3">
      <c r="A11" s="113"/>
      <c r="B11" s="1" t="s">
        <v>3</v>
      </c>
      <c r="C11" s="1" t="s">
        <v>4</v>
      </c>
      <c r="D11" s="1" t="s">
        <v>3</v>
      </c>
      <c r="E11" s="1" t="s">
        <v>4</v>
      </c>
      <c r="F11" s="117"/>
    </row>
    <row r="12" spans="1:6" ht="18" thickBot="1" x14ac:dyDescent="0.35">
      <c r="A12" s="114"/>
      <c r="B12" s="2">
        <v>82</v>
      </c>
      <c r="C12" s="2">
        <v>201</v>
      </c>
      <c r="D12" s="2">
        <v>83</v>
      </c>
      <c r="E12" s="2">
        <v>198</v>
      </c>
      <c r="F12" s="118"/>
    </row>
    <row r="13" spans="1:6" ht="18" customHeight="1" x14ac:dyDescent="0.3">
      <c r="A13" s="112" t="s">
        <v>90</v>
      </c>
      <c r="B13" s="115">
        <f>+B15+C15</f>
        <v>278</v>
      </c>
      <c r="C13" s="115"/>
      <c r="D13" s="115">
        <f>+D15+E15</f>
        <v>275</v>
      </c>
      <c r="E13" s="115"/>
      <c r="F13" s="116">
        <f>B13+D13</f>
        <v>553</v>
      </c>
    </row>
    <row r="14" spans="1:6" ht="17.399999999999999" x14ac:dyDescent="0.3">
      <c r="A14" s="113"/>
      <c r="B14" s="1" t="s">
        <v>3</v>
      </c>
      <c r="C14" s="1" t="s">
        <v>4</v>
      </c>
      <c r="D14" s="1" t="s">
        <v>3</v>
      </c>
      <c r="E14" s="1" t="s">
        <v>4</v>
      </c>
      <c r="F14" s="117"/>
    </row>
    <row r="15" spans="1:6" ht="18" thickBot="1" x14ac:dyDescent="0.35">
      <c r="A15" s="114"/>
      <c r="B15" s="2">
        <v>86</v>
      </c>
      <c r="C15" s="2">
        <v>192</v>
      </c>
      <c r="D15" s="2">
        <v>85</v>
      </c>
      <c r="E15" s="2">
        <v>190</v>
      </c>
      <c r="F15" s="118"/>
    </row>
    <row r="16" spans="1:6" ht="18" customHeight="1" x14ac:dyDescent="0.3">
      <c r="A16" s="112" t="s">
        <v>91</v>
      </c>
      <c r="B16" s="115">
        <f>+B18+C18</f>
        <v>255</v>
      </c>
      <c r="C16" s="115"/>
      <c r="D16" s="115">
        <f>+D18+E18</f>
        <v>254</v>
      </c>
      <c r="E16" s="115"/>
      <c r="F16" s="116">
        <f>B16+D16</f>
        <v>509</v>
      </c>
    </row>
    <row r="17" spans="1:6" ht="17.399999999999999" x14ac:dyDescent="0.3">
      <c r="A17" s="113"/>
      <c r="B17" s="1" t="s">
        <v>3</v>
      </c>
      <c r="C17" s="1" t="s">
        <v>4</v>
      </c>
      <c r="D17" s="1" t="s">
        <v>3</v>
      </c>
      <c r="E17" s="1" t="s">
        <v>4</v>
      </c>
      <c r="F17" s="117"/>
    </row>
    <row r="18" spans="1:6" ht="18" thickBot="1" x14ac:dyDescent="0.35">
      <c r="A18" s="114"/>
      <c r="B18" s="2">
        <v>81</v>
      </c>
      <c r="C18" s="2">
        <v>174</v>
      </c>
      <c r="D18" s="2">
        <v>81</v>
      </c>
      <c r="E18" s="2">
        <v>173</v>
      </c>
      <c r="F18" s="118"/>
    </row>
    <row r="19" spans="1:6" ht="18" customHeight="1" x14ac:dyDescent="0.3">
      <c r="A19" s="112" t="s">
        <v>92</v>
      </c>
      <c r="B19" s="115">
        <f>+B21+C21</f>
        <v>262</v>
      </c>
      <c r="C19" s="115"/>
      <c r="D19" s="115">
        <f>+D21+E21</f>
        <v>263</v>
      </c>
      <c r="E19" s="115"/>
      <c r="F19" s="116">
        <f>B19+D19</f>
        <v>525</v>
      </c>
    </row>
    <row r="20" spans="1:6" ht="17.399999999999999" x14ac:dyDescent="0.3">
      <c r="A20" s="113"/>
      <c r="B20" s="1" t="s">
        <v>3</v>
      </c>
      <c r="C20" s="1" t="s">
        <v>4</v>
      </c>
      <c r="D20" s="1" t="s">
        <v>3</v>
      </c>
      <c r="E20" s="1" t="s">
        <v>4</v>
      </c>
      <c r="F20" s="117"/>
    </row>
    <row r="21" spans="1:6" ht="18" thickBot="1" x14ac:dyDescent="0.35">
      <c r="A21" s="114"/>
      <c r="B21" s="2">
        <v>78</v>
      </c>
      <c r="C21" s="2">
        <v>184</v>
      </c>
      <c r="D21" s="2">
        <v>79</v>
      </c>
      <c r="E21" s="2">
        <v>184</v>
      </c>
      <c r="F21" s="118"/>
    </row>
    <row r="22" spans="1:6" ht="18" customHeight="1" x14ac:dyDescent="0.3">
      <c r="A22" s="112" t="s">
        <v>93</v>
      </c>
      <c r="B22" s="115">
        <f>+B24+C24</f>
        <v>294</v>
      </c>
      <c r="C22" s="115"/>
      <c r="D22" s="115">
        <f>+D24+E24</f>
        <v>292</v>
      </c>
      <c r="E22" s="115"/>
      <c r="F22" s="116">
        <f>B22+D22</f>
        <v>586</v>
      </c>
    </row>
    <row r="23" spans="1:6" ht="17.399999999999999" x14ac:dyDescent="0.3">
      <c r="A23" s="113"/>
      <c r="B23" s="1" t="s">
        <v>3</v>
      </c>
      <c r="C23" s="1" t="s">
        <v>4</v>
      </c>
      <c r="D23" s="1" t="s">
        <v>3</v>
      </c>
      <c r="E23" s="1" t="s">
        <v>4</v>
      </c>
      <c r="F23" s="117"/>
    </row>
    <row r="24" spans="1:6" ht="18" thickBot="1" x14ac:dyDescent="0.35">
      <c r="A24" s="114"/>
      <c r="B24" s="2">
        <v>82</v>
      </c>
      <c r="C24" s="2">
        <v>212</v>
      </c>
      <c r="D24" s="2">
        <v>82</v>
      </c>
      <c r="E24" s="2">
        <v>210</v>
      </c>
      <c r="F24" s="118"/>
    </row>
    <row r="25" spans="1:6" ht="18" customHeight="1" x14ac:dyDescent="0.3">
      <c r="A25" s="112" t="s">
        <v>94</v>
      </c>
      <c r="B25" s="115">
        <f>+B27+C27</f>
        <v>283</v>
      </c>
      <c r="C25" s="115"/>
      <c r="D25" s="115">
        <f>+D27+E27</f>
        <v>281</v>
      </c>
      <c r="E25" s="115"/>
      <c r="F25" s="116">
        <f>B25+D25</f>
        <v>564</v>
      </c>
    </row>
    <row r="26" spans="1:6" ht="17.399999999999999" x14ac:dyDescent="0.3">
      <c r="A26" s="113"/>
      <c r="B26" s="1" t="s">
        <v>3</v>
      </c>
      <c r="C26" s="1" t="s">
        <v>4</v>
      </c>
      <c r="D26" s="1" t="s">
        <v>3</v>
      </c>
      <c r="E26" s="1" t="s">
        <v>4</v>
      </c>
      <c r="F26" s="117"/>
    </row>
    <row r="27" spans="1:6" ht="18" thickBot="1" x14ac:dyDescent="0.35">
      <c r="A27" s="114"/>
      <c r="B27" s="2">
        <v>86</v>
      </c>
      <c r="C27" s="2">
        <v>197</v>
      </c>
      <c r="D27" s="2">
        <v>86</v>
      </c>
      <c r="E27" s="2">
        <v>195</v>
      </c>
      <c r="F27" s="118"/>
    </row>
    <row r="28" spans="1:6" ht="18" customHeight="1" x14ac:dyDescent="0.3">
      <c r="A28" s="112" t="s">
        <v>95</v>
      </c>
      <c r="B28" s="115">
        <f>+B30+C30</f>
        <v>329</v>
      </c>
      <c r="C28" s="115"/>
      <c r="D28" s="115">
        <f>+D30+E30</f>
        <v>327</v>
      </c>
      <c r="E28" s="115"/>
      <c r="F28" s="116">
        <f>B28+D28</f>
        <v>656</v>
      </c>
    </row>
    <row r="29" spans="1:6" ht="17.399999999999999" x14ac:dyDescent="0.3">
      <c r="A29" s="113"/>
      <c r="B29" s="1" t="s">
        <v>3</v>
      </c>
      <c r="C29" s="1" t="s">
        <v>4</v>
      </c>
      <c r="D29" s="1" t="s">
        <v>3</v>
      </c>
      <c r="E29" s="1" t="s">
        <v>4</v>
      </c>
      <c r="F29" s="117"/>
    </row>
    <row r="30" spans="1:6" ht="18" thickBot="1" x14ac:dyDescent="0.35">
      <c r="A30" s="114"/>
      <c r="B30" s="2">
        <v>78</v>
      </c>
      <c r="C30" s="2">
        <v>251</v>
      </c>
      <c r="D30" s="2">
        <v>75</v>
      </c>
      <c r="E30" s="2">
        <v>252</v>
      </c>
      <c r="F30" s="118"/>
    </row>
    <row r="31" spans="1:6" ht="18" customHeight="1" x14ac:dyDescent="0.3">
      <c r="A31" s="112" t="s">
        <v>96</v>
      </c>
      <c r="B31" s="115">
        <f>+B33+C33</f>
        <v>302</v>
      </c>
      <c r="C31" s="115"/>
      <c r="D31" s="115">
        <f>+D33+E33</f>
        <v>299</v>
      </c>
      <c r="E31" s="115"/>
      <c r="F31" s="116">
        <f>B31+D31</f>
        <v>601</v>
      </c>
    </row>
    <row r="32" spans="1:6" ht="17.399999999999999" x14ac:dyDescent="0.3">
      <c r="A32" s="113"/>
      <c r="B32" s="1" t="s">
        <v>3</v>
      </c>
      <c r="C32" s="1" t="s">
        <v>4</v>
      </c>
      <c r="D32" s="1" t="s">
        <v>3</v>
      </c>
      <c r="E32" s="1" t="s">
        <v>4</v>
      </c>
      <c r="F32" s="117"/>
    </row>
    <row r="33" spans="1:6" ht="18" thickBot="1" x14ac:dyDescent="0.35">
      <c r="A33" s="114"/>
      <c r="B33" s="2">
        <v>82</v>
      </c>
      <c r="C33" s="2">
        <v>220</v>
      </c>
      <c r="D33" s="2">
        <v>84</v>
      </c>
      <c r="E33" s="2">
        <v>215</v>
      </c>
      <c r="F33" s="118"/>
    </row>
    <row r="34" spans="1:6" ht="18" customHeight="1" x14ac:dyDescent="0.3">
      <c r="A34" s="112" t="s">
        <v>97</v>
      </c>
      <c r="B34" s="115">
        <f>+B36+C36</f>
        <v>296</v>
      </c>
      <c r="C34" s="115"/>
      <c r="D34" s="115">
        <f>+D36+E36</f>
        <v>292</v>
      </c>
      <c r="E34" s="115"/>
      <c r="F34" s="116">
        <f>B34+D34</f>
        <v>588</v>
      </c>
    </row>
    <row r="35" spans="1:6" ht="17.399999999999999" x14ac:dyDescent="0.3">
      <c r="A35" s="113"/>
      <c r="B35" s="1" t="s">
        <v>3</v>
      </c>
      <c r="C35" s="1" t="s">
        <v>4</v>
      </c>
      <c r="D35" s="1" t="s">
        <v>3</v>
      </c>
      <c r="E35" s="1" t="s">
        <v>4</v>
      </c>
      <c r="F35" s="117"/>
    </row>
    <row r="36" spans="1:6" ht="18" thickBot="1" x14ac:dyDescent="0.35">
      <c r="A36" s="114"/>
      <c r="B36" s="2">
        <v>85</v>
      </c>
      <c r="C36" s="2">
        <v>211</v>
      </c>
      <c r="D36" s="2">
        <v>85</v>
      </c>
      <c r="E36" s="2">
        <v>207</v>
      </c>
      <c r="F36" s="118"/>
    </row>
    <row r="37" spans="1:6" ht="18" customHeight="1" x14ac:dyDescent="0.3">
      <c r="A37" s="112" t="s">
        <v>98</v>
      </c>
      <c r="B37" s="115">
        <f>+B39+C39</f>
        <v>271</v>
      </c>
      <c r="C37" s="115"/>
      <c r="D37" s="115">
        <f>+D39+E39</f>
        <v>265</v>
      </c>
      <c r="E37" s="115"/>
      <c r="F37" s="116">
        <f>B37+D37</f>
        <v>536</v>
      </c>
    </row>
    <row r="38" spans="1:6" ht="17.399999999999999" x14ac:dyDescent="0.3">
      <c r="A38" s="113"/>
      <c r="B38" s="1" t="s">
        <v>3</v>
      </c>
      <c r="C38" s="1" t="s">
        <v>4</v>
      </c>
      <c r="D38" s="1" t="s">
        <v>3</v>
      </c>
      <c r="E38" s="1" t="s">
        <v>4</v>
      </c>
      <c r="F38" s="117"/>
    </row>
    <row r="39" spans="1:6" ht="18" thickBot="1" x14ac:dyDescent="0.35">
      <c r="A39" s="114"/>
      <c r="B39" s="2">
        <v>79</v>
      </c>
      <c r="C39" s="2">
        <v>192</v>
      </c>
      <c r="D39" s="2">
        <v>76</v>
      </c>
      <c r="E39" s="2">
        <v>189</v>
      </c>
      <c r="F39" s="118"/>
    </row>
    <row r="40" spans="1:6" ht="18" customHeight="1" x14ac:dyDescent="0.3">
      <c r="A40" s="112" t="s">
        <v>99</v>
      </c>
      <c r="B40" s="115">
        <f>+B42+C42</f>
        <v>272</v>
      </c>
      <c r="C40" s="115"/>
      <c r="D40" s="115">
        <f>+D42+E42</f>
        <v>270</v>
      </c>
      <c r="E40" s="115"/>
      <c r="F40" s="116">
        <f>B40+D40</f>
        <v>542</v>
      </c>
    </row>
    <row r="41" spans="1:6" ht="17.399999999999999" x14ac:dyDescent="0.3">
      <c r="A41" s="113"/>
      <c r="B41" s="1" t="s">
        <v>3</v>
      </c>
      <c r="C41" s="1" t="s">
        <v>4</v>
      </c>
      <c r="D41" s="1" t="s">
        <v>3</v>
      </c>
      <c r="E41" s="1" t="s">
        <v>4</v>
      </c>
      <c r="F41" s="117"/>
    </row>
    <row r="42" spans="1:6" ht="18" thickBot="1" x14ac:dyDescent="0.35">
      <c r="A42" s="114"/>
      <c r="B42" s="2">
        <v>76</v>
      </c>
      <c r="C42" s="2">
        <v>196</v>
      </c>
      <c r="D42" s="2">
        <v>77</v>
      </c>
      <c r="E42" s="2">
        <v>193</v>
      </c>
      <c r="F42" s="118"/>
    </row>
    <row r="43" spans="1:6" ht="18" customHeight="1" x14ac:dyDescent="0.3">
      <c r="A43" s="112" t="s">
        <v>100</v>
      </c>
      <c r="B43" s="115">
        <f>+B45+C45</f>
        <v>293</v>
      </c>
      <c r="C43" s="115"/>
      <c r="D43" s="115">
        <f>+D45+E45</f>
        <v>293</v>
      </c>
      <c r="E43" s="115"/>
      <c r="F43" s="116">
        <f>B43+D43</f>
        <v>586</v>
      </c>
    </row>
    <row r="44" spans="1:6" ht="17.399999999999999" x14ac:dyDescent="0.3">
      <c r="A44" s="113"/>
      <c r="B44" s="1" t="s">
        <v>3</v>
      </c>
      <c r="C44" s="1" t="s">
        <v>4</v>
      </c>
      <c r="D44" s="1" t="s">
        <v>3</v>
      </c>
      <c r="E44" s="1" t="s">
        <v>4</v>
      </c>
      <c r="F44" s="117"/>
    </row>
    <row r="45" spans="1:6" ht="18" thickBot="1" x14ac:dyDescent="0.35">
      <c r="A45" s="114"/>
      <c r="B45" s="2">
        <v>83</v>
      </c>
      <c r="C45" s="2">
        <v>210</v>
      </c>
      <c r="D45" s="2">
        <v>85</v>
      </c>
      <c r="E45" s="2">
        <v>208</v>
      </c>
      <c r="F45" s="118"/>
    </row>
    <row r="46" spans="1:6" ht="18" customHeight="1" x14ac:dyDescent="0.3">
      <c r="A46" s="112" t="s">
        <v>101</v>
      </c>
      <c r="B46" s="115">
        <f>+B48+C48</f>
        <v>283</v>
      </c>
      <c r="C46" s="115"/>
      <c r="D46" s="115">
        <f>+D48+E48</f>
        <v>278</v>
      </c>
      <c r="E46" s="115"/>
      <c r="F46" s="116">
        <f>B46+D46</f>
        <v>561</v>
      </c>
    </row>
    <row r="47" spans="1:6" ht="17.399999999999999" x14ac:dyDescent="0.3">
      <c r="A47" s="113"/>
      <c r="B47" s="1" t="s">
        <v>3</v>
      </c>
      <c r="C47" s="1" t="s">
        <v>4</v>
      </c>
      <c r="D47" s="1" t="s">
        <v>3</v>
      </c>
      <c r="E47" s="1" t="s">
        <v>4</v>
      </c>
      <c r="F47" s="117"/>
    </row>
    <row r="48" spans="1:6" ht="18" thickBot="1" x14ac:dyDescent="0.35">
      <c r="A48" s="114"/>
      <c r="B48" s="2">
        <v>87</v>
      </c>
      <c r="C48" s="2">
        <v>196</v>
      </c>
      <c r="D48" s="2">
        <v>86</v>
      </c>
      <c r="E48" s="2">
        <v>192</v>
      </c>
      <c r="F48" s="118"/>
    </row>
    <row r="49" spans="1:6" ht="18" customHeight="1" x14ac:dyDescent="0.3">
      <c r="A49" s="112" t="s">
        <v>102</v>
      </c>
      <c r="B49" s="115">
        <f>+B51+C51</f>
        <v>332</v>
      </c>
      <c r="C49" s="115"/>
      <c r="D49" s="115">
        <f>+D51+E51</f>
        <v>328</v>
      </c>
      <c r="E49" s="115"/>
      <c r="F49" s="116">
        <f>B49+D49</f>
        <v>660</v>
      </c>
    </row>
    <row r="50" spans="1:6" ht="17.399999999999999" x14ac:dyDescent="0.3">
      <c r="A50" s="113"/>
      <c r="B50" s="1" t="s">
        <v>3</v>
      </c>
      <c r="C50" s="1" t="s">
        <v>4</v>
      </c>
      <c r="D50" s="1" t="s">
        <v>3</v>
      </c>
      <c r="E50" s="1" t="s">
        <v>4</v>
      </c>
      <c r="F50" s="117"/>
    </row>
    <row r="51" spans="1:6" ht="18" thickBot="1" x14ac:dyDescent="0.35">
      <c r="A51" s="114"/>
      <c r="B51" s="2">
        <v>83</v>
      </c>
      <c r="C51" s="2">
        <v>249</v>
      </c>
      <c r="D51" s="2">
        <v>81</v>
      </c>
      <c r="E51" s="2">
        <v>247</v>
      </c>
      <c r="F51" s="118"/>
    </row>
    <row r="52" spans="1:6" ht="18" customHeight="1" x14ac:dyDescent="0.3">
      <c r="A52" s="112" t="s">
        <v>103</v>
      </c>
      <c r="B52" s="115">
        <f>+B54+C54</f>
        <v>302</v>
      </c>
      <c r="C52" s="115"/>
      <c r="D52" s="115">
        <f>+D54+E54</f>
        <v>302</v>
      </c>
      <c r="E52" s="115"/>
      <c r="F52" s="116">
        <f>B52+D52</f>
        <v>604</v>
      </c>
    </row>
    <row r="53" spans="1:6" ht="17.399999999999999" x14ac:dyDescent="0.3">
      <c r="A53" s="113"/>
      <c r="B53" s="1" t="s">
        <v>3</v>
      </c>
      <c r="C53" s="1" t="s">
        <v>4</v>
      </c>
      <c r="D53" s="1" t="s">
        <v>3</v>
      </c>
      <c r="E53" s="1" t="s">
        <v>4</v>
      </c>
      <c r="F53" s="117"/>
    </row>
    <row r="54" spans="1:6" ht="18" thickBot="1" x14ac:dyDescent="0.35">
      <c r="A54" s="114"/>
      <c r="B54" s="2">
        <v>84</v>
      </c>
      <c r="C54" s="2">
        <v>218</v>
      </c>
      <c r="D54" s="2">
        <v>88</v>
      </c>
      <c r="E54" s="2">
        <v>214</v>
      </c>
      <c r="F54" s="118"/>
    </row>
    <row r="55" spans="1:6" ht="18" customHeight="1" x14ac:dyDescent="0.3">
      <c r="A55" s="112" t="s">
        <v>104</v>
      </c>
      <c r="B55" s="115">
        <f>+B57+C57</f>
        <v>293</v>
      </c>
      <c r="C55" s="115"/>
      <c r="D55" s="115">
        <f>+D57+E57</f>
        <v>290</v>
      </c>
      <c r="E55" s="115"/>
      <c r="F55" s="116">
        <f>B55+D55</f>
        <v>583</v>
      </c>
    </row>
    <row r="56" spans="1:6" ht="17.399999999999999" x14ac:dyDescent="0.3">
      <c r="A56" s="113"/>
      <c r="B56" s="1" t="s">
        <v>3</v>
      </c>
      <c r="C56" s="1" t="s">
        <v>4</v>
      </c>
      <c r="D56" s="1" t="s">
        <v>3</v>
      </c>
      <c r="E56" s="1" t="s">
        <v>4</v>
      </c>
      <c r="F56" s="117"/>
    </row>
    <row r="57" spans="1:6" ht="18" thickBot="1" x14ac:dyDescent="0.35">
      <c r="A57" s="114"/>
      <c r="B57" s="2">
        <v>87</v>
      </c>
      <c r="C57" s="2">
        <v>206</v>
      </c>
      <c r="D57" s="2">
        <v>85</v>
      </c>
      <c r="E57" s="2">
        <v>205</v>
      </c>
      <c r="F57" s="118"/>
    </row>
    <row r="58" spans="1:6" ht="18" customHeight="1" x14ac:dyDescent="0.3">
      <c r="A58" s="112" t="s">
        <v>105</v>
      </c>
      <c r="B58" s="115">
        <f>+B60+C60</f>
        <v>275</v>
      </c>
      <c r="C58" s="115"/>
      <c r="D58" s="115">
        <f>+D60+E60</f>
        <v>271</v>
      </c>
      <c r="E58" s="115"/>
      <c r="F58" s="116">
        <f>B58+D58</f>
        <v>546</v>
      </c>
    </row>
    <row r="59" spans="1:6" ht="17.399999999999999" x14ac:dyDescent="0.3">
      <c r="A59" s="113"/>
      <c r="B59" s="1" t="s">
        <v>3</v>
      </c>
      <c r="C59" s="1" t="s">
        <v>4</v>
      </c>
      <c r="D59" s="1" t="s">
        <v>3</v>
      </c>
      <c r="E59" s="1" t="s">
        <v>4</v>
      </c>
      <c r="F59" s="117"/>
    </row>
    <row r="60" spans="1:6" ht="18" thickBot="1" x14ac:dyDescent="0.35">
      <c r="A60" s="114"/>
      <c r="B60" s="2">
        <v>83</v>
      </c>
      <c r="C60" s="2">
        <v>192</v>
      </c>
      <c r="D60" s="2">
        <v>82</v>
      </c>
      <c r="E60" s="2">
        <v>189</v>
      </c>
      <c r="F60" s="118"/>
    </row>
    <row r="61" spans="1:6" ht="18" customHeight="1" x14ac:dyDescent="0.3">
      <c r="A61" s="112" t="s">
        <v>106</v>
      </c>
      <c r="B61" s="115">
        <f>+B63+C63</f>
        <v>274</v>
      </c>
      <c r="C61" s="115"/>
      <c r="D61" s="115">
        <f>+D63+E63</f>
        <v>271</v>
      </c>
      <c r="E61" s="115"/>
      <c r="F61" s="116">
        <f>B61+D61</f>
        <v>545</v>
      </c>
    </row>
    <row r="62" spans="1:6" ht="17.399999999999999" x14ac:dyDescent="0.3">
      <c r="A62" s="113"/>
      <c r="B62" s="1" t="s">
        <v>3</v>
      </c>
      <c r="C62" s="1" t="s">
        <v>4</v>
      </c>
      <c r="D62" s="1" t="s">
        <v>3</v>
      </c>
      <c r="E62" s="1" t="s">
        <v>4</v>
      </c>
      <c r="F62" s="117"/>
    </row>
    <row r="63" spans="1:6" ht="18" thickBot="1" x14ac:dyDescent="0.35">
      <c r="A63" s="114"/>
      <c r="B63" s="2">
        <v>79</v>
      </c>
      <c r="C63" s="2">
        <v>195</v>
      </c>
      <c r="D63" s="2">
        <v>78</v>
      </c>
      <c r="E63" s="2">
        <v>193</v>
      </c>
      <c r="F63" s="118"/>
    </row>
    <row r="64" spans="1:6" ht="18" customHeight="1" x14ac:dyDescent="0.3">
      <c r="A64" s="112" t="s">
        <v>107</v>
      </c>
      <c r="B64" s="115">
        <f>+B66+C66</f>
        <v>291</v>
      </c>
      <c r="C64" s="115"/>
      <c r="D64" s="115">
        <f>+D66+E66</f>
        <v>291</v>
      </c>
      <c r="E64" s="115"/>
      <c r="F64" s="116">
        <f>B64+D64</f>
        <v>582</v>
      </c>
    </row>
    <row r="65" spans="1:6" ht="17.399999999999999" x14ac:dyDescent="0.3">
      <c r="A65" s="113"/>
      <c r="B65" s="1" t="s">
        <v>3</v>
      </c>
      <c r="C65" s="1" t="s">
        <v>4</v>
      </c>
      <c r="D65" s="1" t="s">
        <v>3</v>
      </c>
      <c r="E65" s="1" t="s">
        <v>4</v>
      </c>
      <c r="F65" s="117"/>
    </row>
    <row r="66" spans="1:6" ht="18" thickBot="1" x14ac:dyDescent="0.35">
      <c r="A66" s="114"/>
      <c r="B66" s="2">
        <v>82</v>
      </c>
      <c r="C66" s="2">
        <v>209</v>
      </c>
      <c r="D66" s="2">
        <v>84</v>
      </c>
      <c r="E66" s="2">
        <v>207</v>
      </c>
      <c r="F66" s="118"/>
    </row>
    <row r="67" spans="1:6" ht="18" customHeight="1" x14ac:dyDescent="0.3">
      <c r="A67" s="112" t="s">
        <v>108</v>
      </c>
      <c r="B67" s="115">
        <f>+B69+C69</f>
        <v>284</v>
      </c>
      <c r="C67" s="115"/>
      <c r="D67" s="115">
        <f>+D69+E69</f>
        <v>278</v>
      </c>
      <c r="E67" s="115"/>
      <c r="F67" s="116">
        <f>B67+D67</f>
        <v>562</v>
      </c>
    </row>
    <row r="68" spans="1:6" ht="17.399999999999999" x14ac:dyDescent="0.3">
      <c r="A68" s="113"/>
      <c r="B68" s="1" t="s">
        <v>3</v>
      </c>
      <c r="C68" s="1" t="s">
        <v>4</v>
      </c>
      <c r="D68" s="1" t="s">
        <v>3</v>
      </c>
      <c r="E68" s="1" t="s">
        <v>4</v>
      </c>
      <c r="F68" s="117"/>
    </row>
    <row r="69" spans="1:6" ht="18" thickBot="1" x14ac:dyDescent="0.35">
      <c r="A69" s="114"/>
      <c r="B69" s="2">
        <v>88</v>
      </c>
      <c r="C69" s="2">
        <v>196</v>
      </c>
      <c r="D69" s="2">
        <v>86</v>
      </c>
      <c r="E69" s="2">
        <v>192</v>
      </c>
      <c r="F69" s="118"/>
    </row>
    <row r="70" spans="1:6" ht="18" customHeight="1" x14ac:dyDescent="0.3">
      <c r="A70" s="112" t="s">
        <v>109</v>
      </c>
      <c r="B70" s="115">
        <f>+B72+C72</f>
        <v>326</v>
      </c>
      <c r="C70" s="115"/>
      <c r="D70" s="115">
        <f>+D72+E72</f>
        <v>319</v>
      </c>
      <c r="E70" s="115"/>
      <c r="F70" s="116">
        <f>B70+D70</f>
        <v>645</v>
      </c>
    </row>
    <row r="71" spans="1:6" ht="17.399999999999999" x14ac:dyDescent="0.3">
      <c r="A71" s="113"/>
      <c r="B71" s="1" t="s">
        <v>3</v>
      </c>
      <c r="C71" s="1" t="s">
        <v>4</v>
      </c>
      <c r="D71" s="1" t="s">
        <v>3</v>
      </c>
      <c r="E71" s="1" t="s">
        <v>4</v>
      </c>
      <c r="F71" s="117"/>
    </row>
    <row r="72" spans="1:6" ht="18" thickBot="1" x14ac:dyDescent="0.35">
      <c r="A72" s="114"/>
      <c r="B72" s="2">
        <v>80</v>
      </c>
      <c r="C72" s="2">
        <v>246</v>
      </c>
      <c r="D72" s="2">
        <v>75</v>
      </c>
      <c r="E72" s="2">
        <v>244</v>
      </c>
      <c r="F72" s="118"/>
    </row>
    <row r="73" spans="1:6" ht="18" customHeight="1" x14ac:dyDescent="0.3">
      <c r="A73" s="112" t="s">
        <v>110</v>
      </c>
      <c r="B73" s="115">
        <f>+B75+C75</f>
        <v>293</v>
      </c>
      <c r="C73" s="115"/>
      <c r="D73" s="115">
        <f>+D75+E75</f>
        <v>292</v>
      </c>
      <c r="E73" s="115"/>
      <c r="F73" s="116">
        <f>B73+D73</f>
        <v>585</v>
      </c>
    </row>
    <row r="74" spans="1:6" ht="17.399999999999999" x14ac:dyDescent="0.3">
      <c r="A74" s="113"/>
      <c r="B74" s="1" t="s">
        <v>3</v>
      </c>
      <c r="C74" s="1" t="s">
        <v>4</v>
      </c>
      <c r="D74" s="1" t="s">
        <v>3</v>
      </c>
      <c r="E74" s="1" t="s">
        <v>4</v>
      </c>
      <c r="F74" s="117"/>
    </row>
    <row r="75" spans="1:6" ht="18" thickBot="1" x14ac:dyDescent="0.35">
      <c r="A75" s="114"/>
      <c r="B75" s="2">
        <v>81</v>
      </c>
      <c r="C75" s="2">
        <v>212</v>
      </c>
      <c r="D75" s="2">
        <v>84</v>
      </c>
      <c r="E75" s="2">
        <v>208</v>
      </c>
      <c r="F75" s="118"/>
    </row>
    <row r="76" spans="1:6" ht="18" customHeight="1" x14ac:dyDescent="0.3">
      <c r="A76" s="112" t="s">
        <v>111</v>
      </c>
      <c r="B76" s="115">
        <f>+B78+C78</f>
        <v>288</v>
      </c>
      <c r="C76" s="115"/>
      <c r="D76" s="115">
        <f>+D78+E78</f>
        <v>283</v>
      </c>
      <c r="E76" s="115"/>
      <c r="F76" s="116">
        <f>B76+D76</f>
        <v>571</v>
      </c>
    </row>
    <row r="77" spans="1:6" ht="17.399999999999999" x14ac:dyDescent="0.3">
      <c r="A77" s="113"/>
      <c r="B77" s="1" t="s">
        <v>3</v>
      </c>
      <c r="C77" s="1" t="s">
        <v>4</v>
      </c>
      <c r="D77" s="1" t="s">
        <v>3</v>
      </c>
      <c r="E77" s="1" t="s">
        <v>4</v>
      </c>
      <c r="F77" s="117"/>
    </row>
    <row r="78" spans="1:6" ht="18" thickBot="1" x14ac:dyDescent="0.35">
      <c r="A78" s="114"/>
      <c r="B78" s="2">
        <v>84</v>
      </c>
      <c r="C78" s="2">
        <v>204</v>
      </c>
      <c r="D78" s="2">
        <v>82</v>
      </c>
      <c r="E78" s="2">
        <v>201</v>
      </c>
      <c r="F78" s="118"/>
    </row>
    <row r="79" spans="1:6" ht="18" customHeight="1" x14ac:dyDescent="0.3">
      <c r="A79" s="112" t="s">
        <v>112</v>
      </c>
      <c r="B79" s="115">
        <f>+B81+C81</f>
        <v>268</v>
      </c>
      <c r="C79" s="115"/>
      <c r="D79" s="115">
        <f>+D81+E81</f>
        <v>264</v>
      </c>
      <c r="E79" s="115"/>
      <c r="F79" s="116">
        <f>B79+D79</f>
        <v>532</v>
      </c>
    </row>
    <row r="80" spans="1:6" ht="17.399999999999999" x14ac:dyDescent="0.3">
      <c r="A80" s="113"/>
      <c r="B80" s="1" t="s">
        <v>3</v>
      </c>
      <c r="C80" s="1" t="s">
        <v>4</v>
      </c>
      <c r="D80" s="1" t="s">
        <v>3</v>
      </c>
      <c r="E80" s="1" t="s">
        <v>4</v>
      </c>
      <c r="F80" s="117"/>
    </row>
    <row r="81" spans="1:6" ht="18" thickBot="1" x14ac:dyDescent="0.35">
      <c r="A81" s="114"/>
      <c r="B81" s="2">
        <v>81</v>
      </c>
      <c r="C81" s="2">
        <v>187</v>
      </c>
      <c r="D81" s="2">
        <v>80</v>
      </c>
      <c r="E81" s="2">
        <v>184</v>
      </c>
      <c r="F81" s="118"/>
    </row>
    <row r="82" spans="1:6" ht="18" customHeight="1" x14ac:dyDescent="0.3">
      <c r="A82" s="112" t="s">
        <v>113</v>
      </c>
      <c r="B82" s="115">
        <f>+B84+C84</f>
        <v>273</v>
      </c>
      <c r="C82" s="115"/>
      <c r="D82" s="115">
        <f>+D84+E84</f>
        <v>271</v>
      </c>
      <c r="E82" s="115"/>
      <c r="F82" s="116">
        <f>B82+D82</f>
        <v>544</v>
      </c>
    </row>
    <row r="83" spans="1:6" ht="17.399999999999999" x14ac:dyDescent="0.3">
      <c r="A83" s="113"/>
      <c r="B83" s="1" t="s">
        <v>3</v>
      </c>
      <c r="C83" s="1" t="s">
        <v>4</v>
      </c>
      <c r="D83" s="1" t="s">
        <v>3</v>
      </c>
      <c r="E83" s="1" t="s">
        <v>4</v>
      </c>
      <c r="F83" s="117"/>
    </row>
    <row r="84" spans="1:6" ht="18" thickBot="1" x14ac:dyDescent="0.35">
      <c r="A84" s="114"/>
      <c r="B84" s="2">
        <v>77</v>
      </c>
      <c r="C84" s="2">
        <v>196</v>
      </c>
      <c r="D84" s="2">
        <v>78</v>
      </c>
      <c r="E84" s="2">
        <v>193</v>
      </c>
      <c r="F84" s="118"/>
    </row>
    <row r="85" spans="1:6" ht="18" customHeight="1" x14ac:dyDescent="0.3">
      <c r="A85" s="112" t="s">
        <v>114</v>
      </c>
      <c r="B85" s="115">
        <f>+B87+C87</f>
        <v>293</v>
      </c>
      <c r="C85" s="115"/>
      <c r="D85" s="115">
        <f>+D87+E87</f>
        <v>292</v>
      </c>
      <c r="E85" s="115"/>
      <c r="F85" s="116">
        <f>B85+D85</f>
        <v>585</v>
      </c>
    </row>
    <row r="86" spans="1:6" ht="17.399999999999999" x14ac:dyDescent="0.3">
      <c r="A86" s="113"/>
      <c r="B86" s="1" t="s">
        <v>3</v>
      </c>
      <c r="C86" s="1" t="s">
        <v>4</v>
      </c>
      <c r="D86" s="1" t="s">
        <v>3</v>
      </c>
      <c r="E86" s="1" t="s">
        <v>4</v>
      </c>
      <c r="F86" s="117"/>
    </row>
    <row r="87" spans="1:6" ht="18" thickBot="1" x14ac:dyDescent="0.35">
      <c r="A87" s="114"/>
      <c r="B87" s="2">
        <v>83</v>
      </c>
      <c r="C87" s="2">
        <v>210</v>
      </c>
      <c r="D87" s="2">
        <v>84</v>
      </c>
      <c r="E87" s="2">
        <v>208</v>
      </c>
      <c r="F87" s="118"/>
    </row>
    <row r="88" spans="1:6" ht="18" customHeight="1" x14ac:dyDescent="0.3">
      <c r="A88" s="112" t="s">
        <v>115</v>
      </c>
      <c r="B88" s="115">
        <f>+B90+C90</f>
        <v>280</v>
      </c>
      <c r="C88" s="115"/>
      <c r="D88" s="115">
        <f>+D90+E90</f>
        <v>276</v>
      </c>
      <c r="E88" s="115"/>
      <c r="F88" s="116">
        <f>B88+D88</f>
        <v>556</v>
      </c>
    </row>
    <row r="89" spans="1:6" ht="17.399999999999999" x14ac:dyDescent="0.3">
      <c r="A89" s="113"/>
      <c r="B89" s="1" t="s">
        <v>3</v>
      </c>
      <c r="C89" s="1" t="s">
        <v>4</v>
      </c>
      <c r="D89" s="1" t="s">
        <v>3</v>
      </c>
      <c r="E89" s="1" t="s">
        <v>4</v>
      </c>
      <c r="F89" s="117"/>
    </row>
    <row r="90" spans="1:6" ht="18" thickBot="1" x14ac:dyDescent="0.35">
      <c r="A90" s="114"/>
      <c r="B90" s="2">
        <v>86</v>
      </c>
      <c r="C90" s="2">
        <v>194</v>
      </c>
      <c r="D90" s="2">
        <v>86</v>
      </c>
      <c r="E90" s="2">
        <v>190</v>
      </c>
      <c r="F90" s="118"/>
    </row>
    <row r="91" spans="1:6" ht="18" customHeight="1" x14ac:dyDescent="0.3">
      <c r="A91" s="112" t="s">
        <v>116</v>
      </c>
      <c r="B91" s="115">
        <f>+B93+C93</f>
        <v>320</v>
      </c>
      <c r="C91" s="115"/>
      <c r="D91" s="115">
        <f>+D93+E93</f>
        <v>320</v>
      </c>
      <c r="E91" s="115"/>
      <c r="F91" s="116">
        <f>B91+D91</f>
        <v>640</v>
      </c>
    </row>
    <row r="92" spans="1:6" ht="17.399999999999999" x14ac:dyDescent="0.3">
      <c r="A92" s="113"/>
      <c r="B92" s="1" t="s">
        <v>3</v>
      </c>
      <c r="C92" s="1" t="s">
        <v>4</v>
      </c>
      <c r="D92" s="1" t="s">
        <v>3</v>
      </c>
      <c r="E92" s="1" t="s">
        <v>4</v>
      </c>
      <c r="F92" s="117"/>
    </row>
    <row r="93" spans="1:6" ht="18" thickBot="1" x14ac:dyDescent="0.35">
      <c r="A93" s="114"/>
      <c r="B93" s="2">
        <v>80</v>
      </c>
      <c r="C93" s="2">
        <v>240</v>
      </c>
      <c r="D93" s="2">
        <v>76</v>
      </c>
      <c r="E93" s="2">
        <v>244</v>
      </c>
      <c r="F93" s="118"/>
    </row>
    <row r="94" spans="1:6" ht="18" customHeight="1" x14ac:dyDescent="0.3">
      <c r="A94" s="112" t="s">
        <v>117</v>
      </c>
      <c r="B94" s="115">
        <f>+B96+C96</f>
        <v>284</v>
      </c>
      <c r="C94" s="115"/>
      <c r="D94" s="115">
        <f>+D96+E96</f>
        <v>283</v>
      </c>
      <c r="E94" s="115"/>
      <c r="F94" s="116">
        <f>B94+D94</f>
        <v>567</v>
      </c>
    </row>
    <row r="95" spans="1:6" ht="17.399999999999999" x14ac:dyDescent="0.3">
      <c r="A95" s="113"/>
      <c r="B95" s="1" t="s">
        <v>3</v>
      </c>
      <c r="C95" s="1" t="s">
        <v>4</v>
      </c>
      <c r="D95" s="1" t="s">
        <v>3</v>
      </c>
      <c r="E95" s="1" t="s">
        <v>4</v>
      </c>
      <c r="F95" s="117"/>
    </row>
    <row r="96" spans="1:6" ht="18" thickBot="1" x14ac:dyDescent="0.35">
      <c r="A96" s="114"/>
      <c r="B96" s="2">
        <v>78</v>
      </c>
      <c r="C96" s="2">
        <v>206</v>
      </c>
      <c r="D96" s="2">
        <v>81</v>
      </c>
      <c r="E96" s="2">
        <v>202</v>
      </c>
      <c r="F96" s="118"/>
    </row>
    <row r="97" spans="1:6" ht="18" customHeight="1" x14ac:dyDescent="0.3">
      <c r="A97" s="112" t="s">
        <v>118</v>
      </c>
      <c r="B97" s="115">
        <f>+B99+C99</f>
        <v>279</v>
      </c>
      <c r="C97" s="115"/>
      <c r="D97" s="115">
        <f>+D99+E99</f>
        <v>283</v>
      </c>
      <c r="E97" s="115"/>
      <c r="F97" s="116">
        <f>B97+D97</f>
        <v>562</v>
      </c>
    </row>
    <row r="98" spans="1:6" ht="17.399999999999999" x14ac:dyDescent="0.3">
      <c r="A98" s="113"/>
      <c r="B98" s="1" t="s">
        <v>3</v>
      </c>
      <c r="C98" s="1" t="s">
        <v>4</v>
      </c>
      <c r="D98" s="1" t="s">
        <v>3</v>
      </c>
      <c r="E98" s="1" t="s">
        <v>4</v>
      </c>
      <c r="F98" s="117"/>
    </row>
    <row r="99" spans="1:6" ht="18" thickBot="1" x14ac:dyDescent="0.35">
      <c r="A99" s="114"/>
      <c r="B99" s="2">
        <v>82</v>
      </c>
      <c r="C99" s="2">
        <v>197</v>
      </c>
      <c r="D99" s="2">
        <v>81</v>
      </c>
      <c r="E99" s="2">
        <v>202</v>
      </c>
      <c r="F99" s="118"/>
    </row>
    <row r="101" spans="1:6" x14ac:dyDescent="0.3">
      <c r="A101" s="20" t="s">
        <v>10</v>
      </c>
      <c r="B101" s="20">
        <f>B9+B12+B15+B18+B21+B24+B27+B30+B33+B36+B39+B42+B45+B48+B51+B54+B57+B60+B63+B66+B69+B72+B75+B78+B81+B84+B87+B90+B93+B96+B99</f>
        <v>2540</v>
      </c>
      <c r="C101" s="20">
        <f>C12+C9+C15+C18+C21+C24+C27+C30+C33+C36+C39+C42+C45+C48+C51+C54+C57+C60+C63+C66+C69+C72+C75+C78+C81+C84+C87+C90+C93+C96+C99</f>
        <v>6432</v>
      </c>
      <c r="D101" s="20">
        <f>D9+D12+D15+D18+D21+D24+D27+D30+D33+D36+D39+D42+D45+D48+D51+D54+D57+D60+D63+D66+D69+D72+D75+D78+D81+D84+D87+D90+D93+D96+D99</f>
        <v>2530</v>
      </c>
      <c r="E101" s="20">
        <f>E9+E12+E15+E18+E21+E24+E27+E30+E33+E36+E39+E42+E45+E48+E51+E54+E57+E60+E63+E66+E69+E72+E75+E78+E81+E84+E87+E90+E93+E96+E99</f>
        <v>6368</v>
      </c>
    </row>
    <row r="103" spans="1:6" x14ac:dyDescent="0.3">
      <c r="A103" s="21" t="s">
        <v>55</v>
      </c>
    </row>
  </sheetData>
  <mergeCells count="127"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94:A96"/>
    <mergeCell ref="B94:C94"/>
    <mergeCell ref="D94:E94"/>
    <mergeCell ref="F94:F96"/>
    <mergeCell ref="A97:A99"/>
    <mergeCell ref="B97:C97"/>
    <mergeCell ref="D97:E97"/>
    <mergeCell ref="F97:F99"/>
    <mergeCell ref="A88:A90"/>
    <mergeCell ref="B88:C88"/>
    <mergeCell ref="D88:E88"/>
    <mergeCell ref="F88:F90"/>
    <mergeCell ref="A91:A93"/>
    <mergeCell ref="B91:C91"/>
    <mergeCell ref="D91:E91"/>
    <mergeCell ref="F91:F9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/>
  </sheetPr>
  <dimension ref="A1:F100"/>
  <sheetViews>
    <sheetView workbookViewId="0">
      <selection activeCell="I89" sqref="I89"/>
    </sheetView>
  </sheetViews>
  <sheetFormatPr baseColWidth="10" defaultColWidth="11.44140625" defaultRowHeight="14.4" x14ac:dyDescent="0.3"/>
  <cols>
    <col min="1" max="1" width="20.1093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404</v>
      </c>
      <c r="B2" s="7"/>
      <c r="C2" s="7"/>
      <c r="D2" s="7"/>
      <c r="E2" s="8"/>
      <c r="F2" s="10">
        <f>SUM(F7:F93)</f>
        <v>15036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</f>
        <v>4445</v>
      </c>
    </row>
    <row r="4" spans="1:6" ht="24" customHeight="1" thickBot="1" x14ac:dyDescent="0.55000000000000004">
      <c r="A4" s="108" t="s">
        <v>7</v>
      </c>
      <c r="B4" s="109"/>
      <c r="C4" s="109"/>
      <c r="D4" s="109"/>
      <c r="E4" s="110"/>
      <c r="F4" s="9">
        <f>C9+E9+C12+E12+C15+E15+C18+E18+C21+E21+C24+E24+C27+E27+C30+E30+C33+E33+C36+E36+C39+E39+C42+E42+C45+E45+C48+E48+C51+E51+C54+E54+C57+E57+C60+E60+C63+E63+C66+E66+C69+E69+C72+E72+C75+E75+C78+E78+C81+E81+C84+E84+C87+E87+C90+E90+C93+E93</f>
        <v>10591</v>
      </c>
    </row>
    <row r="5" spans="1:6" ht="15" thickBot="1" x14ac:dyDescent="0.35"/>
    <row r="6" spans="1:6" ht="18" thickBot="1" x14ac:dyDescent="0.35">
      <c r="A6" s="3" t="s">
        <v>0</v>
      </c>
      <c r="B6" s="111" t="s">
        <v>1</v>
      </c>
      <c r="C6" s="111"/>
      <c r="D6" s="111" t="s">
        <v>2</v>
      </c>
      <c r="E6" s="111"/>
      <c r="F6" s="4" t="s">
        <v>5</v>
      </c>
    </row>
    <row r="7" spans="1:6" ht="18" customHeight="1" x14ac:dyDescent="0.3">
      <c r="A7" s="112" t="s">
        <v>57</v>
      </c>
      <c r="B7" s="115">
        <f>+B9+C9</f>
        <v>295</v>
      </c>
      <c r="C7" s="115"/>
      <c r="D7" s="115">
        <f>+D9+E9</f>
        <v>292</v>
      </c>
      <c r="E7" s="115"/>
      <c r="F7" s="116">
        <f>B7+D7</f>
        <v>587</v>
      </c>
    </row>
    <row r="8" spans="1:6" ht="17.399999999999999" x14ac:dyDescent="0.3">
      <c r="A8" s="113"/>
      <c r="B8" s="1" t="s">
        <v>3</v>
      </c>
      <c r="C8" s="1" t="s">
        <v>4</v>
      </c>
      <c r="D8" s="1" t="s">
        <v>3</v>
      </c>
      <c r="E8" s="1" t="s">
        <v>4</v>
      </c>
      <c r="F8" s="117"/>
    </row>
    <row r="9" spans="1:6" ht="18" thickBot="1" x14ac:dyDescent="0.35">
      <c r="A9" s="114"/>
      <c r="B9" s="2">
        <v>75</v>
      </c>
      <c r="C9" s="2">
        <v>220</v>
      </c>
      <c r="D9" s="2">
        <v>73</v>
      </c>
      <c r="E9" s="2">
        <v>219</v>
      </c>
      <c r="F9" s="118"/>
    </row>
    <row r="10" spans="1:6" ht="18" customHeight="1" x14ac:dyDescent="0.3">
      <c r="A10" s="112" t="s">
        <v>61</v>
      </c>
      <c r="B10" s="115">
        <f>+B12+C12</f>
        <v>263</v>
      </c>
      <c r="C10" s="115"/>
      <c r="D10" s="115">
        <f>+D12+E12</f>
        <v>264</v>
      </c>
      <c r="E10" s="115"/>
      <c r="F10" s="116">
        <f>B10+D10</f>
        <v>527</v>
      </c>
    </row>
    <row r="11" spans="1:6" ht="17.399999999999999" x14ac:dyDescent="0.3">
      <c r="A11" s="113"/>
      <c r="B11" s="1" t="s">
        <v>3</v>
      </c>
      <c r="C11" s="1" t="s">
        <v>4</v>
      </c>
      <c r="D11" s="1" t="s">
        <v>3</v>
      </c>
      <c r="E11" s="1" t="s">
        <v>4</v>
      </c>
      <c r="F11" s="117"/>
    </row>
    <row r="12" spans="1:6" ht="18" thickBot="1" x14ac:dyDescent="0.35">
      <c r="A12" s="114"/>
      <c r="B12" s="2">
        <v>81</v>
      </c>
      <c r="C12" s="2">
        <v>182</v>
      </c>
      <c r="D12" s="2">
        <v>83</v>
      </c>
      <c r="E12" s="2">
        <v>181</v>
      </c>
      <c r="F12" s="118"/>
    </row>
    <row r="13" spans="1:6" ht="18" customHeight="1" x14ac:dyDescent="0.3">
      <c r="A13" s="112" t="s">
        <v>62</v>
      </c>
      <c r="B13" s="115">
        <f>+B15+C15</f>
        <v>267</v>
      </c>
      <c r="C13" s="115"/>
      <c r="D13" s="115">
        <f>+D15+E15</f>
        <v>265</v>
      </c>
      <c r="E13" s="115"/>
      <c r="F13" s="116">
        <f>B13+D13</f>
        <v>532</v>
      </c>
    </row>
    <row r="14" spans="1:6" ht="17.399999999999999" x14ac:dyDescent="0.3">
      <c r="A14" s="113"/>
      <c r="B14" s="1" t="s">
        <v>3</v>
      </c>
      <c r="C14" s="1" t="s">
        <v>4</v>
      </c>
      <c r="D14" s="1" t="s">
        <v>3</v>
      </c>
      <c r="E14" s="1" t="s">
        <v>4</v>
      </c>
      <c r="F14" s="117"/>
    </row>
    <row r="15" spans="1:6" ht="18" thickBot="1" x14ac:dyDescent="0.35">
      <c r="A15" s="114"/>
      <c r="B15" s="2">
        <v>87</v>
      </c>
      <c r="C15" s="2">
        <v>180</v>
      </c>
      <c r="D15" s="2">
        <v>86</v>
      </c>
      <c r="E15" s="2">
        <v>179</v>
      </c>
      <c r="F15" s="118"/>
    </row>
    <row r="16" spans="1:6" ht="18" customHeight="1" x14ac:dyDescent="0.3">
      <c r="A16" s="112" t="s">
        <v>63</v>
      </c>
      <c r="B16" s="115">
        <f>+B18+C18</f>
        <v>235</v>
      </c>
      <c r="C16" s="115"/>
      <c r="D16" s="115">
        <f>+D18+E18</f>
        <v>235</v>
      </c>
      <c r="E16" s="115"/>
      <c r="F16" s="116">
        <f>B16+D16</f>
        <v>470</v>
      </c>
    </row>
    <row r="17" spans="1:6" ht="17.399999999999999" x14ac:dyDescent="0.3">
      <c r="A17" s="113"/>
      <c r="B17" s="1" t="s">
        <v>3</v>
      </c>
      <c r="C17" s="1" t="s">
        <v>4</v>
      </c>
      <c r="D17" s="1" t="s">
        <v>3</v>
      </c>
      <c r="E17" s="1" t="s">
        <v>4</v>
      </c>
      <c r="F17" s="117"/>
    </row>
    <row r="18" spans="1:6" ht="18" thickBot="1" x14ac:dyDescent="0.35">
      <c r="A18" s="114"/>
      <c r="B18" s="2">
        <v>79</v>
      </c>
      <c r="C18" s="2">
        <v>156</v>
      </c>
      <c r="D18" s="2">
        <v>79</v>
      </c>
      <c r="E18" s="2">
        <v>156</v>
      </c>
      <c r="F18" s="118"/>
    </row>
    <row r="19" spans="1:6" ht="18" customHeight="1" x14ac:dyDescent="0.3">
      <c r="A19" s="112" t="s">
        <v>64</v>
      </c>
      <c r="B19" s="115">
        <f>+B21+C21</f>
        <v>243</v>
      </c>
      <c r="C19" s="115"/>
      <c r="D19" s="115">
        <f>+D21+E21</f>
        <v>243</v>
      </c>
      <c r="E19" s="115"/>
      <c r="F19" s="116">
        <f>B19+D19</f>
        <v>486</v>
      </c>
    </row>
    <row r="20" spans="1:6" ht="17.399999999999999" x14ac:dyDescent="0.3">
      <c r="A20" s="113"/>
      <c r="B20" s="1" t="s">
        <v>3</v>
      </c>
      <c r="C20" s="1" t="s">
        <v>4</v>
      </c>
      <c r="D20" s="1" t="s">
        <v>3</v>
      </c>
      <c r="E20" s="1" t="s">
        <v>4</v>
      </c>
      <c r="F20" s="117"/>
    </row>
    <row r="21" spans="1:6" ht="18" thickBot="1" x14ac:dyDescent="0.35">
      <c r="A21" s="114"/>
      <c r="B21" s="2">
        <v>80</v>
      </c>
      <c r="C21" s="2">
        <v>163</v>
      </c>
      <c r="D21" s="2">
        <v>80</v>
      </c>
      <c r="E21" s="2">
        <v>163</v>
      </c>
      <c r="F21" s="118"/>
    </row>
    <row r="22" spans="1:6" ht="18" customHeight="1" x14ac:dyDescent="0.3">
      <c r="A22" s="112" t="s">
        <v>65</v>
      </c>
      <c r="B22" s="115">
        <f>+B24+C24</f>
        <v>262</v>
      </c>
      <c r="C22" s="115"/>
      <c r="D22" s="115">
        <f>+D24+E24</f>
        <v>262</v>
      </c>
      <c r="E22" s="115"/>
      <c r="F22" s="116">
        <f>B22+D22</f>
        <v>524</v>
      </c>
    </row>
    <row r="23" spans="1:6" ht="17.399999999999999" x14ac:dyDescent="0.3">
      <c r="A23" s="113"/>
      <c r="B23" s="1" t="s">
        <v>3</v>
      </c>
      <c r="C23" s="1" t="s">
        <v>4</v>
      </c>
      <c r="D23" s="1" t="s">
        <v>3</v>
      </c>
      <c r="E23" s="1" t="s">
        <v>4</v>
      </c>
      <c r="F23" s="117"/>
    </row>
    <row r="24" spans="1:6" ht="18" thickBot="1" x14ac:dyDescent="0.35">
      <c r="A24" s="114"/>
      <c r="B24" s="2">
        <v>82</v>
      </c>
      <c r="C24" s="2">
        <v>180</v>
      </c>
      <c r="D24" s="2">
        <v>81</v>
      </c>
      <c r="E24" s="2">
        <v>181</v>
      </c>
      <c r="F24" s="118"/>
    </row>
    <row r="25" spans="1:6" ht="18" customHeight="1" x14ac:dyDescent="0.3">
      <c r="A25" s="112" t="s">
        <v>66</v>
      </c>
      <c r="B25" s="115">
        <f>+B27+C27</f>
        <v>257</v>
      </c>
      <c r="C25" s="115"/>
      <c r="D25" s="115">
        <f>+D27+E27</f>
        <v>254</v>
      </c>
      <c r="E25" s="115"/>
      <c r="F25" s="116">
        <f>B25+D25</f>
        <v>511</v>
      </c>
    </row>
    <row r="26" spans="1:6" ht="17.399999999999999" x14ac:dyDescent="0.3">
      <c r="A26" s="113"/>
      <c r="B26" s="1" t="s">
        <v>3</v>
      </c>
      <c r="C26" s="1" t="s">
        <v>4</v>
      </c>
      <c r="D26" s="1" t="s">
        <v>3</v>
      </c>
      <c r="E26" s="1" t="s">
        <v>4</v>
      </c>
      <c r="F26" s="117"/>
    </row>
    <row r="27" spans="1:6" ht="18" thickBot="1" x14ac:dyDescent="0.35">
      <c r="A27" s="114"/>
      <c r="B27" s="2">
        <v>85</v>
      </c>
      <c r="C27" s="2">
        <v>172</v>
      </c>
      <c r="D27" s="2">
        <v>83</v>
      </c>
      <c r="E27" s="2">
        <v>171</v>
      </c>
      <c r="F27" s="118"/>
    </row>
    <row r="28" spans="1:6" ht="18" customHeight="1" x14ac:dyDescent="0.3">
      <c r="A28" s="112" t="s">
        <v>67</v>
      </c>
      <c r="B28" s="115">
        <f>+B30+C30</f>
        <v>295</v>
      </c>
      <c r="C28" s="115"/>
      <c r="D28" s="115">
        <f>+D30+E30</f>
        <v>295</v>
      </c>
      <c r="E28" s="115"/>
      <c r="F28" s="116">
        <f>B28+D28</f>
        <v>590</v>
      </c>
    </row>
    <row r="29" spans="1:6" ht="17.399999999999999" x14ac:dyDescent="0.3">
      <c r="A29" s="113"/>
      <c r="B29" s="1" t="s">
        <v>3</v>
      </c>
      <c r="C29" s="1" t="s">
        <v>4</v>
      </c>
      <c r="D29" s="1" t="s">
        <v>3</v>
      </c>
      <c r="E29" s="1" t="s">
        <v>4</v>
      </c>
      <c r="F29" s="117"/>
    </row>
    <row r="30" spans="1:6" ht="18" thickBot="1" x14ac:dyDescent="0.35">
      <c r="A30" s="114"/>
      <c r="B30" s="2">
        <v>77</v>
      </c>
      <c r="C30" s="2">
        <v>218</v>
      </c>
      <c r="D30" s="2">
        <v>74</v>
      </c>
      <c r="E30" s="2">
        <v>221</v>
      </c>
      <c r="F30" s="118"/>
    </row>
    <row r="31" spans="1:6" ht="18" customHeight="1" x14ac:dyDescent="0.3">
      <c r="A31" s="112" t="s">
        <v>68</v>
      </c>
      <c r="B31" s="115">
        <f>+B33+C33</f>
        <v>264</v>
      </c>
      <c r="C31" s="115"/>
      <c r="D31" s="115">
        <f>+D33+E33</f>
        <v>264</v>
      </c>
      <c r="E31" s="115"/>
      <c r="F31" s="116">
        <f>B31+D31</f>
        <v>528</v>
      </c>
    </row>
    <row r="32" spans="1:6" ht="17.399999999999999" x14ac:dyDescent="0.3">
      <c r="A32" s="113"/>
      <c r="B32" s="1" t="s">
        <v>3</v>
      </c>
      <c r="C32" s="1" t="s">
        <v>4</v>
      </c>
      <c r="D32" s="1" t="s">
        <v>3</v>
      </c>
      <c r="E32" s="1" t="s">
        <v>4</v>
      </c>
      <c r="F32" s="117"/>
    </row>
    <row r="33" spans="1:6" ht="18" thickBot="1" x14ac:dyDescent="0.35">
      <c r="A33" s="114"/>
      <c r="B33" s="2">
        <v>82</v>
      </c>
      <c r="C33" s="2">
        <v>182</v>
      </c>
      <c r="D33" s="2">
        <v>83</v>
      </c>
      <c r="E33" s="2">
        <v>181</v>
      </c>
      <c r="F33" s="118"/>
    </row>
    <row r="34" spans="1:6" ht="18" customHeight="1" x14ac:dyDescent="0.3">
      <c r="A34" s="112" t="s">
        <v>69</v>
      </c>
      <c r="B34" s="115">
        <f>+B36+C36</f>
        <v>267</v>
      </c>
      <c r="C34" s="115"/>
      <c r="D34" s="115">
        <f>+D36+E36</f>
        <v>263</v>
      </c>
      <c r="E34" s="115"/>
      <c r="F34" s="116">
        <f>B34+D34</f>
        <v>530</v>
      </c>
    </row>
    <row r="35" spans="1:6" ht="17.399999999999999" x14ac:dyDescent="0.3">
      <c r="A35" s="113"/>
      <c r="B35" s="1" t="s">
        <v>3</v>
      </c>
      <c r="C35" s="1" t="s">
        <v>4</v>
      </c>
      <c r="D35" s="1" t="s">
        <v>3</v>
      </c>
      <c r="E35" s="1" t="s">
        <v>4</v>
      </c>
      <c r="F35" s="117"/>
    </row>
    <row r="36" spans="1:6" ht="18" thickBot="1" x14ac:dyDescent="0.35">
      <c r="A36" s="114"/>
      <c r="B36" s="2">
        <v>82</v>
      </c>
      <c r="C36" s="2">
        <v>185</v>
      </c>
      <c r="D36" s="2">
        <v>79</v>
      </c>
      <c r="E36" s="2">
        <v>184</v>
      </c>
      <c r="F36" s="118"/>
    </row>
    <row r="37" spans="1:6" ht="18" customHeight="1" x14ac:dyDescent="0.3">
      <c r="A37" s="112" t="s">
        <v>70</v>
      </c>
      <c r="B37" s="115">
        <f>+B39+C39</f>
        <v>234</v>
      </c>
      <c r="C37" s="115"/>
      <c r="D37" s="115">
        <f>+D39+E39</f>
        <v>231</v>
      </c>
      <c r="E37" s="115"/>
      <c r="F37" s="116">
        <f>B37+D37</f>
        <v>465</v>
      </c>
    </row>
    <row r="38" spans="1:6" ht="17.399999999999999" x14ac:dyDescent="0.3">
      <c r="A38" s="113"/>
      <c r="B38" s="1" t="s">
        <v>3</v>
      </c>
      <c r="C38" s="1" t="s">
        <v>4</v>
      </c>
      <c r="D38" s="1" t="s">
        <v>3</v>
      </c>
      <c r="E38" s="1" t="s">
        <v>4</v>
      </c>
      <c r="F38" s="117"/>
    </row>
    <row r="39" spans="1:6" ht="18" thickBot="1" x14ac:dyDescent="0.35">
      <c r="A39" s="114"/>
      <c r="B39" s="2">
        <v>76</v>
      </c>
      <c r="C39" s="2">
        <v>158</v>
      </c>
      <c r="D39" s="2">
        <v>74</v>
      </c>
      <c r="E39" s="2">
        <v>157</v>
      </c>
      <c r="F39" s="118"/>
    </row>
    <row r="40" spans="1:6" ht="18" customHeight="1" x14ac:dyDescent="0.3">
      <c r="A40" s="112" t="s">
        <v>71</v>
      </c>
      <c r="B40" s="115">
        <f>+B42+C42</f>
        <v>245</v>
      </c>
      <c r="C40" s="115"/>
      <c r="D40" s="115">
        <f>+D42+E42</f>
        <v>241</v>
      </c>
      <c r="E40" s="115"/>
      <c r="F40" s="116">
        <f>B40+D40</f>
        <v>486</v>
      </c>
    </row>
    <row r="41" spans="1:6" ht="17.399999999999999" x14ac:dyDescent="0.3">
      <c r="A41" s="113"/>
      <c r="B41" s="1" t="s">
        <v>3</v>
      </c>
      <c r="C41" s="1" t="s">
        <v>4</v>
      </c>
      <c r="D41" s="1" t="s">
        <v>3</v>
      </c>
      <c r="E41" s="1" t="s">
        <v>4</v>
      </c>
      <c r="F41" s="117"/>
    </row>
    <row r="42" spans="1:6" ht="18" thickBot="1" x14ac:dyDescent="0.35">
      <c r="A42" s="114"/>
      <c r="B42" s="2">
        <v>76</v>
      </c>
      <c r="C42" s="2">
        <v>169</v>
      </c>
      <c r="D42" s="2">
        <v>73</v>
      </c>
      <c r="E42" s="2">
        <v>168</v>
      </c>
      <c r="F42" s="118"/>
    </row>
    <row r="43" spans="1:6" ht="18" customHeight="1" x14ac:dyDescent="0.3">
      <c r="A43" s="112" t="s">
        <v>72</v>
      </c>
      <c r="B43" s="115">
        <f>+B45+C45</f>
        <v>277</v>
      </c>
      <c r="C43" s="115"/>
      <c r="D43" s="115">
        <f>+D45+E45</f>
        <v>277</v>
      </c>
      <c r="E43" s="115"/>
      <c r="F43" s="116">
        <f>B43+D43</f>
        <v>554</v>
      </c>
    </row>
    <row r="44" spans="1:6" ht="17.399999999999999" x14ac:dyDescent="0.3">
      <c r="A44" s="113"/>
      <c r="B44" s="1" t="s">
        <v>3</v>
      </c>
      <c r="C44" s="1" t="s">
        <v>4</v>
      </c>
      <c r="D44" s="1" t="s">
        <v>3</v>
      </c>
      <c r="E44" s="1" t="s">
        <v>4</v>
      </c>
      <c r="F44" s="117"/>
    </row>
    <row r="45" spans="1:6" ht="18" thickBot="1" x14ac:dyDescent="0.35">
      <c r="A45" s="114"/>
      <c r="B45" s="2">
        <v>79</v>
      </c>
      <c r="C45" s="2">
        <v>198</v>
      </c>
      <c r="D45" s="2">
        <v>80</v>
      </c>
      <c r="E45" s="2">
        <v>197</v>
      </c>
      <c r="F45" s="118"/>
    </row>
    <row r="46" spans="1:6" ht="18" customHeight="1" x14ac:dyDescent="0.3">
      <c r="A46" s="112" t="s">
        <v>73</v>
      </c>
      <c r="B46" s="115">
        <f>+B48+C48</f>
        <v>270</v>
      </c>
      <c r="C46" s="115"/>
      <c r="D46" s="115">
        <f>+D48+E48</f>
        <v>264</v>
      </c>
      <c r="E46" s="115"/>
      <c r="F46" s="116">
        <f>B46+D46</f>
        <v>534</v>
      </c>
    </row>
    <row r="47" spans="1:6" ht="17.399999999999999" x14ac:dyDescent="0.3">
      <c r="A47" s="113"/>
      <c r="B47" s="1" t="s">
        <v>3</v>
      </c>
      <c r="C47" s="1" t="s">
        <v>4</v>
      </c>
      <c r="D47" s="1" t="s">
        <v>3</v>
      </c>
      <c r="E47" s="1" t="s">
        <v>4</v>
      </c>
      <c r="F47" s="117"/>
    </row>
    <row r="48" spans="1:6" ht="18" thickBot="1" x14ac:dyDescent="0.35">
      <c r="A48" s="114"/>
      <c r="B48" s="2">
        <v>85</v>
      </c>
      <c r="C48" s="2">
        <v>185</v>
      </c>
      <c r="D48" s="2">
        <v>81</v>
      </c>
      <c r="E48" s="2">
        <v>183</v>
      </c>
      <c r="F48" s="118"/>
    </row>
    <row r="49" spans="1:6" ht="18" customHeight="1" x14ac:dyDescent="0.3">
      <c r="A49" s="112" t="s">
        <v>74</v>
      </c>
      <c r="B49" s="115">
        <f>+B51+C51</f>
        <v>270</v>
      </c>
      <c r="C49" s="115"/>
      <c r="D49" s="115">
        <f>+D51+E51</f>
        <v>264</v>
      </c>
      <c r="E49" s="115"/>
      <c r="F49" s="116">
        <f>B49+D49</f>
        <v>534</v>
      </c>
    </row>
    <row r="50" spans="1:6" ht="17.399999999999999" x14ac:dyDescent="0.3">
      <c r="A50" s="113"/>
      <c r="B50" s="1" t="s">
        <v>3</v>
      </c>
      <c r="C50" s="1" t="s">
        <v>4</v>
      </c>
      <c r="D50" s="1" t="s">
        <v>3</v>
      </c>
      <c r="E50" s="1" t="s">
        <v>4</v>
      </c>
      <c r="F50" s="117"/>
    </row>
    <row r="51" spans="1:6" ht="18" thickBot="1" x14ac:dyDescent="0.35">
      <c r="A51" s="114"/>
      <c r="B51" s="2">
        <v>85</v>
      </c>
      <c r="C51" s="2">
        <v>185</v>
      </c>
      <c r="D51" s="2">
        <v>81</v>
      </c>
      <c r="E51" s="2">
        <v>183</v>
      </c>
      <c r="F51" s="118"/>
    </row>
    <row r="52" spans="1:6" ht="18" customHeight="1" x14ac:dyDescent="0.3">
      <c r="A52" s="112" t="s">
        <v>75</v>
      </c>
      <c r="B52" s="115">
        <f>+B54+C54</f>
        <v>316</v>
      </c>
      <c r="C52" s="115"/>
      <c r="D52" s="115">
        <f>+D54+E54</f>
        <v>314</v>
      </c>
      <c r="E52" s="115"/>
      <c r="F52" s="116">
        <f>B52+D52</f>
        <v>630</v>
      </c>
    </row>
    <row r="53" spans="1:6" ht="17.399999999999999" x14ac:dyDescent="0.3">
      <c r="A53" s="113"/>
      <c r="B53" s="1" t="s">
        <v>3</v>
      </c>
      <c r="C53" s="1" t="s">
        <v>4</v>
      </c>
      <c r="D53" s="1" t="s">
        <v>3</v>
      </c>
      <c r="E53" s="1" t="s">
        <v>4</v>
      </c>
      <c r="F53" s="117"/>
    </row>
    <row r="54" spans="1:6" ht="18" thickBot="1" x14ac:dyDescent="0.35">
      <c r="A54" s="114"/>
      <c r="B54" s="2">
        <v>77</v>
      </c>
      <c r="C54" s="2">
        <v>239</v>
      </c>
      <c r="D54" s="2">
        <v>75</v>
      </c>
      <c r="E54" s="2">
        <v>239</v>
      </c>
      <c r="F54" s="118"/>
    </row>
    <row r="55" spans="1:6" ht="18" customHeight="1" x14ac:dyDescent="0.3">
      <c r="A55" s="112" t="s">
        <v>76</v>
      </c>
      <c r="B55" s="115">
        <f>+B57+C57</f>
        <v>281</v>
      </c>
      <c r="C55" s="115"/>
      <c r="D55" s="115">
        <f>+D57+E57</f>
        <v>272</v>
      </c>
      <c r="E55" s="115"/>
      <c r="F55" s="116">
        <f>B55+D55</f>
        <v>553</v>
      </c>
    </row>
    <row r="56" spans="1:6" ht="17.399999999999999" x14ac:dyDescent="0.3">
      <c r="A56" s="113"/>
      <c r="B56" s="1" t="s">
        <v>3</v>
      </c>
      <c r="C56" s="1" t="s">
        <v>4</v>
      </c>
      <c r="D56" s="1" t="s">
        <v>3</v>
      </c>
      <c r="E56" s="1" t="s">
        <v>4</v>
      </c>
      <c r="F56" s="117"/>
    </row>
    <row r="57" spans="1:6" ht="18" thickBot="1" x14ac:dyDescent="0.35">
      <c r="A57" s="114"/>
      <c r="B57" s="2">
        <v>83</v>
      </c>
      <c r="C57" s="2">
        <v>198</v>
      </c>
      <c r="D57" s="2">
        <v>76</v>
      </c>
      <c r="E57" s="2">
        <v>196</v>
      </c>
      <c r="F57" s="118"/>
    </row>
    <row r="58" spans="1:6" ht="18" customHeight="1" x14ac:dyDescent="0.3">
      <c r="A58" s="112" t="s">
        <v>77</v>
      </c>
      <c r="B58" s="115">
        <f>+B60+C60</f>
        <v>256</v>
      </c>
      <c r="C58" s="115"/>
      <c r="D58" s="115">
        <f>+D60+E60</f>
        <v>255</v>
      </c>
      <c r="E58" s="115"/>
      <c r="F58" s="116">
        <f>B58+D58</f>
        <v>511</v>
      </c>
    </row>
    <row r="59" spans="1:6" ht="17.399999999999999" x14ac:dyDescent="0.3">
      <c r="A59" s="113"/>
      <c r="B59" s="1" t="s">
        <v>3</v>
      </c>
      <c r="C59" s="1" t="s">
        <v>4</v>
      </c>
      <c r="D59" s="1" t="s">
        <v>3</v>
      </c>
      <c r="E59" s="1" t="s">
        <v>4</v>
      </c>
      <c r="F59" s="117"/>
    </row>
    <row r="60" spans="1:6" ht="18" thickBot="1" x14ac:dyDescent="0.35">
      <c r="A60" s="114"/>
      <c r="B60" s="2">
        <v>75</v>
      </c>
      <c r="C60" s="2">
        <v>181</v>
      </c>
      <c r="D60" s="2">
        <v>75</v>
      </c>
      <c r="E60" s="2">
        <v>180</v>
      </c>
      <c r="F60" s="118"/>
    </row>
    <row r="61" spans="1:6" ht="18" customHeight="1" x14ac:dyDescent="0.3">
      <c r="A61" s="112" t="s">
        <v>78</v>
      </c>
      <c r="B61" s="115">
        <f>+B63+C63</f>
        <v>260</v>
      </c>
      <c r="C61" s="115"/>
      <c r="D61" s="115">
        <f>+D63+E63</f>
        <v>257</v>
      </c>
      <c r="E61" s="115"/>
      <c r="F61" s="116">
        <f>B61+D61</f>
        <v>517</v>
      </c>
    </row>
    <row r="62" spans="1:6" ht="17.399999999999999" x14ac:dyDescent="0.3">
      <c r="A62" s="113"/>
      <c r="B62" s="1" t="s">
        <v>3</v>
      </c>
      <c r="C62" s="1" t="s">
        <v>4</v>
      </c>
      <c r="D62" s="1" t="s">
        <v>3</v>
      </c>
      <c r="E62" s="1" t="s">
        <v>4</v>
      </c>
      <c r="F62" s="117"/>
    </row>
    <row r="63" spans="1:6" ht="18" thickBot="1" x14ac:dyDescent="0.35">
      <c r="A63" s="114"/>
      <c r="B63" s="2">
        <v>74</v>
      </c>
      <c r="C63" s="2">
        <v>186</v>
      </c>
      <c r="D63" s="2">
        <v>73</v>
      </c>
      <c r="E63" s="2">
        <v>184</v>
      </c>
      <c r="F63" s="118"/>
    </row>
    <row r="64" spans="1:6" ht="18" customHeight="1" x14ac:dyDescent="0.3">
      <c r="A64" s="112" t="s">
        <v>79</v>
      </c>
      <c r="B64" s="115">
        <f>+B66+C66</f>
        <v>276</v>
      </c>
      <c r="C64" s="115"/>
      <c r="D64" s="115">
        <f>+D66+E66</f>
        <v>276</v>
      </c>
      <c r="E64" s="115"/>
      <c r="F64" s="116">
        <f>B64+D64</f>
        <v>552</v>
      </c>
    </row>
    <row r="65" spans="1:6" ht="17.399999999999999" x14ac:dyDescent="0.3">
      <c r="A65" s="113"/>
      <c r="B65" s="1" t="s">
        <v>3</v>
      </c>
      <c r="C65" s="1" t="s">
        <v>4</v>
      </c>
      <c r="D65" s="1" t="s">
        <v>3</v>
      </c>
      <c r="E65" s="1" t="s">
        <v>4</v>
      </c>
      <c r="F65" s="117"/>
    </row>
    <row r="66" spans="1:6" ht="18" thickBot="1" x14ac:dyDescent="0.35">
      <c r="A66" s="114"/>
      <c r="B66" s="2">
        <v>79</v>
      </c>
      <c r="C66" s="2">
        <v>197</v>
      </c>
      <c r="D66" s="2">
        <v>80</v>
      </c>
      <c r="E66" s="2">
        <v>196</v>
      </c>
      <c r="F66" s="118"/>
    </row>
    <row r="67" spans="1:6" ht="18" customHeight="1" x14ac:dyDescent="0.3">
      <c r="A67" s="112" t="s">
        <v>80</v>
      </c>
      <c r="B67" s="115">
        <f>+B69+C69</f>
        <v>271</v>
      </c>
      <c r="C67" s="115"/>
      <c r="D67" s="115">
        <f>+D69+E69</f>
        <v>265</v>
      </c>
      <c r="E67" s="115"/>
      <c r="F67" s="116">
        <f>B67+D67</f>
        <v>536</v>
      </c>
    </row>
    <row r="68" spans="1:6" ht="17.399999999999999" x14ac:dyDescent="0.3">
      <c r="A68" s="113"/>
      <c r="B68" s="1" t="s">
        <v>3</v>
      </c>
      <c r="C68" s="1" t="s">
        <v>4</v>
      </c>
      <c r="D68" s="1" t="s">
        <v>3</v>
      </c>
      <c r="E68" s="1" t="s">
        <v>4</v>
      </c>
      <c r="F68" s="117"/>
    </row>
    <row r="69" spans="1:6" ht="18" thickBot="1" x14ac:dyDescent="0.35">
      <c r="A69" s="114"/>
      <c r="B69" s="2">
        <v>82</v>
      </c>
      <c r="C69" s="2">
        <v>189</v>
      </c>
      <c r="D69" s="2">
        <v>78</v>
      </c>
      <c r="E69" s="2">
        <v>187</v>
      </c>
      <c r="F69" s="118"/>
    </row>
    <row r="70" spans="1:6" ht="18" customHeight="1" x14ac:dyDescent="0.3">
      <c r="A70" s="112" t="s">
        <v>81</v>
      </c>
      <c r="B70" s="115">
        <f>+B72+C72</f>
        <v>312</v>
      </c>
      <c r="C70" s="115"/>
      <c r="D70" s="115">
        <f>+D72+E72</f>
        <v>307</v>
      </c>
      <c r="E70" s="115"/>
      <c r="F70" s="116">
        <f>B70+D70</f>
        <v>619</v>
      </c>
    </row>
    <row r="71" spans="1:6" ht="17.399999999999999" x14ac:dyDescent="0.3">
      <c r="A71" s="113"/>
      <c r="B71" s="1" t="s">
        <v>3</v>
      </c>
      <c r="C71" s="1" t="s">
        <v>4</v>
      </c>
      <c r="D71" s="1" t="s">
        <v>3</v>
      </c>
      <c r="E71" s="1" t="s">
        <v>4</v>
      </c>
      <c r="F71" s="117"/>
    </row>
    <row r="72" spans="1:6" ht="18" thickBot="1" x14ac:dyDescent="0.35">
      <c r="A72" s="114"/>
      <c r="B72" s="2">
        <v>75</v>
      </c>
      <c r="C72" s="2">
        <v>237</v>
      </c>
      <c r="D72" s="2">
        <v>70</v>
      </c>
      <c r="E72" s="2">
        <v>237</v>
      </c>
      <c r="F72" s="118"/>
    </row>
    <row r="73" spans="1:6" ht="18" customHeight="1" x14ac:dyDescent="0.3">
      <c r="A73" s="112" t="s">
        <v>82</v>
      </c>
      <c r="B73" s="115">
        <f>+B75+C75</f>
        <v>282</v>
      </c>
      <c r="C73" s="115"/>
      <c r="D73" s="115">
        <f>+D75+E75</f>
        <v>284</v>
      </c>
      <c r="E73" s="115"/>
      <c r="F73" s="116">
        <f>B73+D73</f>
        <v>566</v>
      </c>
    </row>
    <row r="74" spans="1:6" ht="17.399999999999999" x14ac:dyDescent="0.3">
      <c r="A74" s="113"/>
      <c r="B74" s="1" t="s">
        <v>3</v>
      </c>
      <c r="C74" s="1" t="s">
        <v>4</v>
      </c>
      <c r="D74" s="1" t="s">
        <v>3</v>
      </c>
      <c r="E74" s="1" t="s">
        <v>4</v>
      </c>
      <c r="F74" s="117"/>
    </row>
    <row r="75" spans="1:6" ht="18" thickBot="1" x14ac:dyDescent="0.35">
      <c r="A75" s="114"/>
      <c r="B75" s="2">
        <v>81</v>
      </c>
      <c r="C75" s="2">
        <v>201</v>
      </c>
      <c r="D75" s="2">
        <v>83</v>
      </c>
      <c r="E75" s="2">
        <v>201</v>
      </c>
      <c r="F75" s="118"/>
    </row>
    <row r="76" spans="1:6" ht="18" customHeight="1" x14ac:dyDescent="0.3">
      <c r="A76" s="112" t="s">
        <v>83</v>
      </c>
      <c r="B76" s="115">
        <f>+B78+C78</f>
        <v>278</v>
      </c>
      <c r="C76" s="115"/>
      <c r="D76" s="115">
        <f>+D78+E78</f>
        <v>276</v>
      </c>
      <c r="E76" s="115"/>
      <c r="F76" s="116">
        <f>B76+D76</f>
        <v>554</v>
      </c>
    </row>
    <row r="77" spans="1:6" ht="17.399999999999999" x14ac:dyDescent="0.3">
      <c r="A77" s="113"/>
      <c r="B77" s="1" t="s">
        <v>3</v>
      </c>
      <c r="C77" s="1" t="s">
        <v>4</v>
      </c>
      <c r="D77" s="1" t="s">
        <v>3</v>
      </c>
      <c r="E77" s="1" t="s">
        <v>4</v>
      </c>
      <c r="F77" s="117"/>
    </row>
    <row r="78" spans="1:6" ht="18" thickBot="1" x14ac:dyDescent="0.35">
      <c r="A78" s="114"/>
      <c r="B78" s="2">
        <v>83</v>
      </c>
      <c r="C78" s="2">
        <v>195</v>
      </c>
      <c r="D78" s="2">
        <v>83</v>
      </c>
      <c r="E78" s="2">
        <v>193</v>
      </c>
      <c r="F78" s="118"/>
    </row>
    <row r="79" spans="1:6" ht="18" customHeight="1" x14ac:dyDescent="0.3">
      <c r="A79" s="112" t="s">
        <v>84</v>
      </c>
      <c r="B79" s="115">
        <f>+B81+C81</f>
        <v>250</v>
      </c>
      <c r="C79" s="115"/>
      <c r="D79" s="115">
        <f>+D81+E81</f>
        <v>246</v>
      </c>
      <c r="E79" s="115"/>
      <c r="F79" s="116">
        <f>B79+D79</f>
        <v>496</v>
      </c>
    </row>
    <row r="80" spans="1:6" ht="17.399999999999999" x14ac:dyDescent="0.3">
      <c r="A80" s="113"/>
      <c r="B80" s="1" t="s">
        <v>3</v>
      </c>
      <c r="C80" s="1" t="s">
        <v>4</v>
      </c>
      <c r="D80" s="1" t="s">
        <v>3</v>
      </c>
      <c r="E80" s="1" t="s">
        <v>4</v>
      </c>
      <c r="F80" s="117"/>
    </row>
    <row r="81" spans="1:6" ht="18" thickBot="1" x14ac:dyDescent="0.35">
      <c r="A81" s="114"/>
      <c r="B81" s="2">
        <v>77</v>
      </c>
      <c r="C81" s="2">
        <v>173</v>
      </c>
      <c r="D81" s="2">
        <v>74</v>
      </c>
      <c r="E81" s="2">
        <v>172</v>
      </c>
      <c r="F81" s="118"/>
    </row>
    <row r="82" spans="1:6" ht="18" customHeight="1" x14ac:dyDescent="0.3">
      <c r="A82" s="112" t="s">
        <v>85</v>
      </c>
      <c r="B82" s="115">
        <f>+B84+C84</f>
        <v>262</v>
      </c>
      <c r="C82" s="115"/>
      <c r="D82" s="115">
        <f>+D84+E84</f>
        <v>275</v>
      </c>
      <c r="E82" s="115"/>
      <c r="F82" s="116">
        <f>B82+D82</f>
        <v>537</v>
      </c>
    </row>
    <row r="83" spans="1:6" ht="17.399999999999999" x14ac:dyDescent="0.3">
      <c r="A83" s="113"/>
      <c r="B83" s="1" t="s">
        <v>3</v>
      </c>
      <c r="C83" s="1" t="s">
        <v>4</v>
      </c>
      <c r="D83" s="1" t="s">
        <v>3</v>
      </c>
      <c r="E83" s="1" t="s">
        <v>4</v>
      </c>
      <c r="F83" s="117"/>
    </row>
    <row r="84" spans="1:6" ht="18" thickBot="1" x14ac:dyDescent="0.35">
      <c r="A84" s="114"/>
      <c r="B84" s="2">
        <v>76</v>
      </c>
      <c r="C84" s="2">
        <v>186</v>
      </c>
      <c r="D84" s="2">
        <v>84</v>
      </c>
      <c r="E84" s="2">
        <v>191</v>
      </c>
      <c r="F84" s="118"/>
    </row>
    <row r="85" spans="1:6" ht="18" customHeight="1" x14ac:dyDescent="0.3">
      <c r="A85" s="112" t="s">
        <v>86</v>
      </c>
      <c r="B85" s="115">
        <f>+B87+C87</f>
        <v>276</v>
      </c>
      <c r="C85" s="115"/>
      <c r="D85" s="115">
        <f>+D87+E87</f>
        <v>289</v>
      </c>
      <c r="E85" s="115"/>
      <c r="F85" s="116">
        <f>B85+D85</f>
        <v>565</v>
      </c>
    </row>
    <row r="86" spans="1:6" ht="17.399999999999999" x14ac:dyDescent="0.3">
      <c r="A86" s="113"/>
      <c r="B86" s="1" t="s">
        <v>3</v>
      </c>
      <c r="C86" s="1" t="s">
        <v>4</v>
      </c>
      <c r="D86" s="1" t="s">
        <v>3</v>
      </c>
      <c r="E86" s="1" t="s">
        <v>4</v>
      </c>
      <c r="F86" s="117"/>
    </row>
    <row r="87" spans="1:6" ht="18" thickBot="1" x14ac:dyDescent="0.35">
      <c r="A87" s="114"/>
      <c r="B87" s="2">
        <v>79</v>
      </c>
      <c r="C87" s="2">
        <v>197</v>
      </c>
      <c r="D87" s="2">
        <v>86</v>
      </c>
      <c r="E87" s="2">
        <v>203</v>
      </c>
      <c r="F87" s="118"/>
    </row>
    <row r="88" spans="1:6" ht="17.399999999999999" x14ac:dyDescent="0.3">
      <c r="A88" s="112" t="s">
        <v>87</v>
      </c>
      <c r="B88" s="115">
        <f>+B90+C90</f>
        <v>273</v>
      </c>
      <c r="C88" s="115"/>
      <c r="D88" s="115">
        <f>+D90+E90</f>
        <v>269</v>
      </c>
      <c r="E88" s="115"/>
      <c r="F88" s="116">
        <f>B88+D88</f>
        <v>542</v>
      </c>
    </row>
    <row r="89" spans="1:6" ht="17.399999999999999" x14ac:dyDescent="0.3">
      <c r="A89" s="113"/>
      <c r="B89" s="1" t="s">
        <v>3</v>
      </c>
      <c r="C89" s="1" t="s">
        <v>4</v>
      </c>
      <c r="D89" s="1" t="s">
        <v>3</v>
      </c>
      <c r="E89" s="1" t="s">
        <v>4</v>
      </c>
      <c r="F89" s="117"/>
    </row>
    <row r="90" spans="1:6" ht="18" thickBot="1" x14ac:dyDescent="0.35">
      <c r="A90" s="114"/>
      <c r="B90" s="2">
        <v>84</v>
      </c>
      <c r="C90" s="2">
        <v>189</v>
      </c>
      <c r="D90" s="2">
        <v>82</v>
      </c>
      <c r="E90" s="2">
        <v>187</v>
      </c>
      <c r="F90" s="118"/>
    </row>
    <row r="91" spans="1:6" ht="18" customHeight="1" x14ac:dyDescent="0.3">
      <c r="A91" s="112"/>
      <c r="B91" s="115"/>
      <c r="C91" s="115"/>
      <c r="D91" s="115"/>
      <c r="E91" s="115"/>
      <c r="F91" s="116"/>
    </row>
    <row r="92" spans="1:6" ht="17.399999999999999" x14ac:dyDescent="0.3">
      <c r="A92" s="113"/>
      <c r="B92" s="1"/>
      <c r="C92" s="1"/>
      <c r="D92" s="1"/>
      <c r="E92" s="1"/>
      <c r="F92" s="117"/>
    </row>
    <row r="93" spans="1:6" ht="18" thickBot="1" x14ac:dyDescent="0.35">
      <c r="A93" s="114"/>
      <c r="B93" s="2"/>
      <c r="C93" s="2"/>
      <c r="D93" s="2"/>
      <c r="E93" s="2"/>
      <c r="F93" s="118"/>
    </row>
    <row r="94" spans="1:6" ht="18" customHeight="1" x14ac:dyDescent="0.3"/>
    <row r="95" spans="1:6" x14ac:dyDescent="0.3">
      <c r="A95" s="20" t="s">
        <v>10</v>
      </c>
      <c r="B95" s="20">
        <f>B9+B12+B15+B18+B21+B24+B27+B30+B33+B36+B39+B42+B45+B48+B51+B54+B57+B60+B63+B66+B69+B72+B75+B78+B81+B84+B87+B90+B93</f>
        <v>2236</v>
      </c>
      <c r="C95" s="20">
        <f>C12+C9+C15+C18+C21+C24+C27+C30+C33+C36+C39+C42+C45+C48+C51+C54+C57+C60+C63+C66+C69+C72+C75+C78+C81+C84+C87+C90+C93</f>
        <v>5301</v>
      </c>
      <c r="D95" s="20">
        <f>D9+D12+D15+D18+D21+D24+D27+D30+D33+D36+D39+D42+D45+D48+D51+D54+D57+D60+D63+D66+D69+D72+D75+D78+D81+D84+D87+D90+D93</f>
        <v>2209</v>
      </c>
      <c r="E95" s="20">
        <f>E9+E12+E15+E18+E21+E24+E27+E30+E33+E36+E39+E42+E45+E48+E51+E54+E57+E60+E63+E66+E69+E72+E75+E78+E81+E84+E87+E90+E93</f>
        <v>5290</v>
      </c>
    </row>
    <row r="97" spans="1:1" ht="18" customHeight="1" x14ac:dyDescent="0.3">
      <c r="A97" s="21" t="s">
        <v>55</v>
      </c>
    </row>
    <row r="100" spans="1:1" ht="18" customHeight="1" x14ac:dyDescent="0.3"/>
  </sheetData>
  <mergeCells count="119">
    <mergeCell ref="A91:A93"/>
    <mergeCell ref="B91:C91"/>
    <mergeCell ref="D91:E91"/>
    <mergeCell ref="F91:F93"/>
    <mergeCell ref="A82:A84"/>
    <mergeCell ref="B82:C82"/>
    <mergeCell ref="D82:E82"/>
    <mergeCell ref="F82:F84"/>
    <mergeCell ref="A85:A87"/>
    <mergeCell ref="B85:C85"/>
    <mergeCell ref="D85:E85"/>
    <mergeCell ref="F85:F87"/>
    <mergeCell ref="A88:A90"/>
    <mergeCell ref="B88:C88"/>
    <mergeCell ref="D88:E88"/>
    <mergeCell ref="F88:F90"/>
    <mergeCell ref="A76:A78"/>
    <mergeCell ref="B76:C76"/>
    <mergeCell ref="D76:E76"/>
    <mergeCell ref="F76:F78"/>
    <mergeCell ref="A79:A81"/>
    <mergeCell ref="B79:C79"/>
    <mergeCell ref="D79:E79"/>
    <mergeCell ref="F79:F81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22:A24"/>
    <mergeCell ref="B22:C22"/>
    <mergeCell ref="D22:E22"/>
    <mergeCell ref="F22:F24"/>
    <mergeCell ref="A25:A27"/>
    <mergeCell ref="B25:C25"/>
    <mergeCell ref="D25:E25"/>
    <mergeCell ref="F25:F27"/>
    <mergeCell ref="F16:F18"/>
    <mergeCell ref="A19:A21"/>
    <mergeCell ref="B19:C19"/>
    <mergeCell ref="D19:E19"/>
    <mergeCell ref="F19:F21"/>
    <mergeCell ref="F7:F9"/>
    <mergeCell ref="A10:A12"/>
    <mergeCell ref="B10:C10"/>
    <mergeCell ref="D10:E10"/>
    <mergeCell ref="F10:F12"/>
    <mergeCell ref="A13:A15"/>
    <mergeCell ref="B13:C13"/>
    <mergeCell ref="D13:E13"/>
    <mergeCell ref="F13:F15"/>
    <mergeCell ref="A4:E4"/>
    <mergeCell ref="B6:C6"/>
    <mergeCell ref="D6:E6"/>
    <mergeCell ref="A7:A9"/>
    <mergeCell ref="B7:C7"/>
    <mergeCell ref="D7:E7"/>
    <mergeCell ref="A16:A18"/>
    <mergeCell ref="B16:C16"/>
    <mergeCell ref="D16:E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-0.249977111117893"/>
  </sheetPr>
  <dimension ref="A1:F103"/>
  <sheetViews>
    <sheetView workbookViewId="0">
      <selection activeCell="A97" sqref="A97:F99"/>
    </sheetView>
  </sheetViews>
  <sheetFormatPr baseColWidth="10" defaultColWidth="11.44140625" defaultRowHeight="14.4" x14ac:dyDescent="0.3"/>
  <cols>
    <col min="1" max="1" width="20.1093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401</v>
      </c>
      <c r="B2" s="7"/>
      <c r="C2" s="7"/>
      <c r="D2" s="7"/>
      <c r="E2" s="8"/>
      <c r="F2" s="55">
        <f>SUM(F7:F99)</f>
        <v>16471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5100</v>
      </c>
    </row>
    <row r="4" spans="1:6" ht="24" customHeight="1" thickBot="1" x14ac:dyDescent="0.55000000000000004">
      <c r="A4" s="108" t="s">
        <v>7</v>
      </c>
      <c r="B4" s="109"/>
      <c r="C4" s="109"/>
      <c r="D4" s="109"/>
      <c r="E4" s="110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11371</v>
      </c>
    </row>
    <row r="5" spans="1:6" ht="15" thickBot="1" x14ac:dyDescent="0.35"/>
    <row r="6" spans="1:6" ht="18" thickBot="1" x14ac:dyDescent="0.35">
      <c r="A6" s="3" t="s">
        <v>0</v>
      </c>
      <c r="B6" s="111" t="s">
        <v>1</v>
      </c>
      <c r="C6" s="111"/>
      <c r="D6" s="111" t="s">
        <v>2</v>
      </c>
      <c r="E6" s="111"/>
      <c r="F6" s="4" t="s">
        <v>5</v>
      </c>
    </row>
    <row r="7" spans="1:6" ht="18" customHeight="1" x14ac:dyDescent="0.3">
      <c r="A7" s="112" t="s">
        <v>24</v>
      </c>
      <c r="B7" s="115">
        <f>+B9+C9</f>
        <v>289</v>
      </c>
      <c r="C7" s="115"/>
      <c r="D7" s="115">
        <f>+D9+E9</f>
        <v>284</v>
      </c>
      <c r="E7" s="115"/>
      <c r="F7" s="116">
        <f>B7+D7</f>
        <v>573</v>
      </c>
    </row>
    <row r="8" spans="1:6" ht="17.399999999999999" x14ac:dyDescent="0.3">
      <c r="A8" s="113"/>
      <c r="B8" s="1" t="s">
        <v>3</v>
      </c>
      <c r="C8" s="1" t="s">
        <v>4</v>
      </c>
      <c r="D8" s="1" t="s">
        <v>3</v>
      </c>
      <c r="E8" s="1" t="s">
        <v>4</v>
      </c>
      <c r="F8" s="117"/>
    </row>
    <row r="9" spans="1:6" ht="18" thickBot="1" x14ac:dyDescent="0.35">
      <c r="A9" s="114"/>
      <c r="B9" s="2">
        <v>85</v>
      </c>
      <c r="C9" s="2">
        <v>204</v>
      </c>
      <c r="D9" s="2">
        <v>81</v>
      </c>
      <c r="E9" s="2">
        <v>203</v>
      </c>
      <c r="F9" s="118"/>
    </row>
    <row r="10" spans="1:6" ht="18" customHeight="1" x14ac:dyDescent="0.3">
      <c r="A10" s="112" t="s">
        <v>25</v>
      </c>
      <c r="B10" s="115">
        <f>+B12+C12</f>
        <v>307</v>
      </c>
      <c r="C10" s="115"/>
      <c r="D10" s="115">
        <f>+D12+E12</f>
        <v>306</v>
      </c>
      <c r="E10" s="115"/>
      <c r="F10" s="116">
        <f>B10+D10</f>
        <v>613</v>
      </c>
    </row>
    <row r="11" spans="1:6" ht="17.399999999999999" x14ac:dyDescent="0.3">
      <c r="A11" s="113"/>
      <c r="B11" s="1" t="s">
        <v>3</v>
      </c>
      <c r="C11" s="1" t="s">
        <v>4</v>
      </c>
      <c r="D11" s="1" t="s">
        <v>3</v>
      </c>
      <c r="E11" s="1" t="s">
        <v>4</v>
      </c>
      <c r="F11" s="117"/>
    </row>
    <row r="12" spans="1:6" ht="18" thickBot="1" x14ac:dyDescent="0.35">
      <c r="A12" s="114"/>
      <c r="B12" s="2">
        <v>93</v>
      </c>
      <c r="C12" s="2">
        <v>214</v>
      </c>
      <c r="D12" s="2">
        <v>92</v>
      </c>
      <c r="E12" s="2">
        <v>214</v>
      </c>
      <c r="F12" s="118"/>
    </row>
    <row r="13" spans="1:6" ht="18" customHeight="1" x14ac:dyDescent="0.3">
      <c r="A13" s="112" t="s">
        <v>26</v>
      </c>
      <c r="B13" s="115">
        <f>+B15+C15</f>
        <v>293</v>
      </c>
      <c r="C13" s="115"/>
      <c r="D13" s="115">
        <f>+D15+E15</f>
        <v>292</v>
      </c>
      <c r="E13" s="115"/>
      <c r="F13" s="116">
        <f>B13+D13</f>
        <v>585</v>
      </c>
    </row>
    <row r="14" spans="1:6" ht="17.399999999999999" x14ac:dyDescent="0.3">
      <c r="A14" s="113"/>
      <c r="B14" s="1" t="s">
        <v>3</v>
      </c>
      <c r="C14" s="1" t="s">
        <v>4</v>
      </c>
      <c r="D14" s="1" t="s">
        <v>3</v>
      </c>
      <c r="E14" s="1" t="s">
        <v>4</v>
      </c>
      <c r="F14" s="117"/>
    </row>
    <row r="15" spans="1:6" ht="18" thickBot="1" x14ac:dyDescent="0.35">
      <c r="A15" s="114"/>
      <c r="B15" s="2">
        <v>90</v>
      </c>
      <c r="C15" s="2">
        <v>203</v>
      </c>
      <c r="D15" s="2">
        <v>90</v>
      </c>
      <c r="E15" s="2">
        <v>202</v>
      </c>
      <c r="F15" s="118"/>
    </row>
    <row r="16" spans="1:6" ht="18" customHeight="1" x14ac:dyDescent="0.3">
      <c r="A16" s="112" t="s">
        <v>27</v>
      </c>
      <c r="B16" s="115">
        <f>+B18+C18</f>
        <v>332</v>
      </c>
      <c r="C16" s="115"/>
      <c r="D16" s="115">
        <f>+D18+E18</f>
        <v>328</v>
      </c>
      <c r="E16" s="115"/>
      <c r="F16" s="116">
        <f>B16+D16</f>
        <v>660</v>
      </c>
    </row>
    <row r="17" spans="1:6" ht="17.399999999999999" x14ac:dyDescent="0.3">
      <c r="A17" s="113"/>
      <c r="B17" s="1" t="s">
        <v>3</v>
      </c>
      <c r="C17" s="1" t="s">
        <v>4</v>
      </c>
      <c r="D17" s="1" t="s">
        <v>3</v>
      </c>
      <c r="E17" s="1" t="s">
        <v>4</v>
      </c>
      <c r="F17" s="117"/>
    </row>
    <row r="18" spans="1:6" ht="18" thickBot="1" x14ac:dyDescent="0.35">
      <c r="A18" s="114"/>
      <c r="B18" s="2">
        <v>87</v>
      </c>
      <c r="C18" s="2">
        <v>245</v>
      </c>
      <c r="D18" s="2">
        <v>84</v>
      </c>
      <c r="E18" s="2">
        <v>244</v>
      </c>
      <c r="F18" s="118"/>
    </row>
    <row r="19" spans="1:6" ht="18" customHeight="1" x14ac:dyDescent="0.3">
      <c r="A19" s="112" t="s">
        <v>28</v>
      </c>
      <c r="B19" s="115">
        <f>+B21+C21</f>
        <v>309</v>
      </c>
      <c r="C19" s="115"/>
      <c r="D19" s="115">
        <f>+D21+E21</f>
        <v>311</v>
      </c>
      <c r="E19" s="115"/>
      <c r="F19" s="116">
        <f>B19+D19</f>
        <v>620</v>
      </c>
    </row>
    <row r="20" spans="1:6" ht="17.399999999999999" x14ac:dyDescent="0.3">
      <c r="A20" s="113"/>
      <c r="B20" s="1" t="s">
        <v>3</v>
      </c>
      <c r="C20" s="1" t="s">
        <v>4</v>
      </c>
      <c r="D20" s="1" t="s">
        <v>3</v>
      </c>
      <c r="E20" s="1" t="s">
        <v>4</v>
      </c>
      <c r="F20" s="117"/>
    </row>
    <row r="21" spans="1:6" ht="18" thickBot="1" x14ac:dyDescent="0.35">
      <c r="A21" s="114"/>
      <c r="B21" s="2">
        <v>93</v>
      </c>
      <c r="C21" s="2">
        <v>216</v>
      </c>
      <c r="D21" s="2">
        <v>93</v>
      </c>
      <c r="E21" s="2">
        <v>218</v>
      </c>
      <c r="F21" s="118"/>
    </row>
    <row r="22" spans="1:6" ht="18" customHeight="1" x14ac:dyDescent="0.3">
      <c r="A22" s="112" t="s">
        <v>29</v>
      </c>
      <c r="B22" s="115">
        <f>+B24+C24</f>
        <v>292</v>
      </c>
      <c r="C22" s="115"/>
      <c r="D22" s="115">
        <f>+D24+E24</f>
        <v>290</v>
      </c>
      <c r="E22" s="115"/>
      <c r="F22" s="116">
        <f>B22+D22</f>
        <v>582</v>
      </c>
    </row>
    <row r="23" spans="1:6" ht="17.399999999999999" x14ac:dyDescent="0.3">
      <c r="A23" s="113"/>
      <c r="B23" s="1" t="s">
        <v>3</v>
      </c>
      <c r="C23" s="1" t="s">
        <v>4</v>
      </c>
      <c r="D23" s="1" t="s">
        <v>3</v>
      </c>
      <c r="E23" s="1" t="s">
        <v>4</v>
      </c>
      <c r="F23" s="117"/>
    </row>
    <row r="24" spans="1:6" ht="18" thickBot="1" x14ac:dyDescent="0.35">
      <c r="A24" s="114"/>
      <c r="B24" s="2">
        <v>84</v>
      </c>
      <c r="C24" s="2">
        <v>208</v>
      </c>
      <c r="D24" s="2">
        <v>83</v>
      </c>
      <c r="E24" s="2">
        <v>207</v>
      </c>
      <c r="F24" s="118"/>
    </row>
    <row r="25" spans="1:6" ht="18" customHeight="1" x14ac:dyDescent="0.3">
      <c r="A25" s="112" t="s">
        <v>30</v>
      </c>
      <c r="B25" s="115">
        <f>+B27+C27</f>
        <v>245</v>
      </c>
      <c r="C25" s="115"/>
      <c r="D25" s="115">
        <f>+D27+E27</f>
        <v>248</v>
      </c>
      <c r="E25" s="115"/>
      <c r="F25" s="116">
        <f>B25+D25</f>
        <v>493</v>
      </c>
    </row>
    <row r="26" spans="1:6" ht="17.399999999999999" x14ac:dyDescent="0.3">
      <c r="A26" s="113"/>
      <c r="B26" s="1" t="s">
        <v>3</v>
      </c>
      <c r="C26" s="1" t="s">
        <v>4</v>
      </c>
      <c r="D26" s="1" t="s">
        <v>3</v>
      </c>
      <c r="E26" s="1" t="s">
        <v>4</v>
      </c>
      <c r="F26" s="117"/>
    </row>
    <row r="27" spans="1:6" ht="18" thickBot="1" x14ac:dyDescent="0.35">
      <c r="A27" s="114"/>
      <c r="B27" s="2">
        <v>79</v>
      </c>
      <c r="C27" s="2">
        <v>166</v>
      </c>
      <c r="D27" s="2">
        <v>78</v>
      </c>
      <c r="E27" s="2">
        <v>170</v>
      </c>
      <c r="F27" s="118"/>
    </row>
    <row r="28" spans="1:6" ht="18" customHeight="1" x14ac:dyDescent="0.3">
      <c r="A28" s="112" t="s">
        <v>31</v>
      </c>
      <c r="B28" s="115">
        <f>+B30+C30</f>
        <v>251</v>
      </c>
      <c r="C28" s="115"/>
      <c r="D28" s="115">
        <f>+D30+E30</f>
        <v>249</v>
      </c>
      <c r="E28" s="115"/>
      <c r="F28" s="116">
        <f>B28+D28</f>
        <v>500</v>
      </c>
    </row>
    <row r="29" spans="1:6" ht="17.399999999999999" x14ac:dyDescent="0.3">
      <c r="A29" s="113"/>
      <c r="B29" s="1" t="s">
        <v>3</v>
      </c>
      <c r="C29" s="1" t="s">
        <v>4</v>
      </c>
      <c r="D29" s="1" t="s">
        <v>3</v>
      </c>
      <c r="E29" s="1" t="s">
        <v>4</v>
      </c>
      <c r="F29" s="117"/>
    </row>
    <row r="30" spans="1:6" ht="18" thickBot="1" x14ac:dyDescent="0.35">
      <c r="A30" s="114"/>
      <c r="B30" s="2">
        <v>79</v>
      </c>
      <c r="C30" s="2">
        <v>172</v>
      </c>
      <c r="D30" s="2">
        <v>77</v>
      </c>
      <c r="E30" s="2">
        <v>172</v>
      </c>
      <c r="F30" s="118"/>
    </row>
    <row r="31" spans="1:6" ht="18" customHeight="1" x14ac:dyDescent="0.3">
      <c r="A31" s="112" t="s">
        <v>32</v>
      </c>
      <c r="B31" s="115">
        <f>+B33+C33</f>
        <v>261</v>
      </c>
      <c r="C31" s="115"/>
      <c r="D31" s="115">
        <f>+D33+E33</f>
        <v>262</v>
      </c>
      <c r="E31" s="115"/>
      <c r="F31" s="116">
        <f>B31+D31</f>
        <v>523</v>
      </c>
    </row>
    <row r="32" spans="1:6" ht="17.399999999999999" x14ac:dyDescent="0.3">
      <c r="A32" s="113"/>
      <c r="B32" s="1" t="s">
        <v>3</v>
      </c>
      <c r="C32" s="1" t="s">
        <v>4</v>
      </c>
      <c r="D32" s="1" t="s">
        <v>3</v>
      </c>
      <c r="E32" s="1" t="s">
        <v>4</v>
      </c>
      <c r="F32" s="117"/>
    </row>
    <row r="33" spans="1:6" ht="18" thickBot="1" x14ac:dyDescent="0.35">
      <c r="A33" s="114"/>
      <c r="B33" s="2">
        <v>84</v>
      </c>
      <c r="C33" s="2">
        <v>177</v>
      </c>
      <c r="D33" s="2">
        <v>85</v>
      </c>
      <c r="E33" s="2">
        <v>177</v>
      </c>
      <c r="F33" s="118"/>
    </row>
    <row r="34" spans="1:6" ht="18" customHeight="1" x14ac:dyDescent="0.3">
      <c r="A34" s="112" t="s">
        <v>33</v>
      </c>
      <c r="B34" s="115">
        <f>+B36+C36</f>
        <v>254</v>
      </c>
      <c r="C34" s="115"/>
      <c r="D34" s="115">
        <f>+D36+E36</f>
        <v>252</v>
      </c>
      <c r="E34" s="115"/>
      <c r="F34" s="116">
        <f>B34+D34</f>
        <v>506</v>
      </c>
    </row>
    <row r="35" spans="1:6" ht="17.399999999999999" x14ac:dyDescent="0.3">
      <c r="A35" s="113"/>
      <c r="B35" s="1" t="s">
        <v>3</v>
      </c>
      <c r="C35" s="1" t="s">
        <v>4</v>
      </c>
      <c r="D35" s="1" t="s">
        <v>3</v>
      </c>
      <c r="E35" s="1" t="s">
        <v>4</v>
      </c>
      <c r="F35" s="117"/>
    </row>
    <row r="36" spans="1:6" ht="18" thickBot="1" x14ac:dyDescent="0.35">
      <c r="A36" s="114"/>
      <c r="B36" s="2">
        <v>83</v>
      </c>
      <c r="C36" s="2">
        <v>171</v>
      </c>
      <c r="D36" s="2">
        <v>82</v>
      </c>
      <c r="E36" s="2">
        <v>170</v>
      </c>
      <c r="F36" s="118"/>
    </row>
    <row r="37" spans="1:6" ht="18" customHeight="1" x14ac:dyDescent="0.3">
      <c r="A37" s="112" t="s">
        <v>34</v>
      </c>
      <c r="B37" s="115">
        <f>+B39+C39</f>
        <v>293</v>
      </c>
      <c r="C37" s="115"/>
      <c r="D37" s="115">
        <f>+D39+E39</f>
        <v>293</v>
      </c>
      <c r="E37" s="115"/>
      <c r="F37" s="116">
        <f>B37+D37</f>
        <v>586</v>
      </c>
    </row>
    <row r="38" spans="1:6" ht="17.399999999999999" x14ac:dyDescent="0.3">
      <c r="A38" s="113"/>
      <c r="B38" s="1" t="s">
        <v>3</v>
      </c>
      <c r="C38" s="1" t="s">
        <v>4</v>
      </c>
      <c r="D38" s="1" t="s">
        <v>3</v>
      </c>
      <c r="E38" s="1" t="s">
        <v>4</v>
      </c>
      <c r="F38" s="117"/>
    </row>
    <row r="39" spans="1:6" ht="18" thickBot="1" x14ac:dyDescent="0.35">
      <c r="A39" s="114"/>
      <c r="B39" s="2">
        <v>79</v>
      </c>
      <c r="C39" s="2">
        <v>214</v>
      </c>
      <c r="D39" s="2">
        <v>78</v>
      </c>
      <c r="E39" s="2">
        <v>215</v>
      </c>
      <c r="F39" s="118"/>
    </row>
    <row r="40" spans="1:6" ht="18" customHeight="1" x14ac:dyDescent="0.3">
      <c r="A40" s="112" t="s">
        <v>35</v>
      </c>
      <c r="B40" s="115">
        <f>+B42+C42</f>
        <v>262</v>
      </c>
      <c r="C40" s="115"/>
      <c r="D40" s="115">
        <f>+D42+E42</f>
        <v>263</v>
      </c>
      <c r="E40" s="115"/>
      <c r="F40" s="116">
        <f>B40+D40</f>
        <v>525</v>
      </c>
    </row>
    <row r="41" spans="1:6" ht="17.399999999999999" x14ac:dyDescent="0.3">
      <c r="A41" s="113"/>
      <c r="B41" s="1" t="s">
        <v>3</v>
      </c>
      <c r="C41" s="1" t="s">
        <v>4</v>
      </c>
      <c r="D41" s="1" t="s">
        <v>3</v>
      </c>
      <c r="E41" s="1" t="s">
        <v>4</v>
      </c>
      <c r="F41" s="117"/>
    </row>
    <row r="42" spans="1:6" ht="18" thickBot="1" x14ac:dyDescent="0.35">
      <c r="A42" s="114"/>
      <c r="B42" s="2">
        <v>82</v>
      </c>
      <c r="C42" s="2">
        <v>180</v>
      </c>
      <c r="D42" s="2">
        <v>83</v>
      </c>
      <c r="E42" s="2">
        <v>180</v>
      </c>
      <c r="F42" s="118"/>
    </row>
    <row r="43" spans="1:6" ht="18" customHeight="1" x14ac:dyDescent="0.3">
      <c r="A43" s="112" t="s">
        <v>36</v>
      </c>
      <c r="B43" s="115">
        <f>+B45+C45</f>
        <v>261</v>
      </c>
      <c r="C43" s="115"/>
      <c r="D43" s="115">
        <f>+D45+E45</f>
        <v>257</v>
      </c>
      <c r="E43" s="115"/>
      <c r="F43" s="116">
        <f>B43+D43</f>
        <v>518</v>
      </c>
    </row>
    <row r="44" spans="1:6" ht="17.399999999999999" x14ac:dyDescent="0.3">
      <c r="A44" s="113"/>
      <c r="B44" s="1" t="s">
        <v>3</v>
      </c>
      <c r="C44" s="1" t="s">
        <v>4</v>
      </c>
      <c r="D44" s="1" t="s">
        <v>3</v>
      </c>
      <c r="E44" s="1" t="s">
        <v>4</v>
      </c>
      <c r="F44" s="117"/>
    </row>
    <row r="45" spans="1:6" ht="18" thickBot="1" x14ac:dyDescent="0.35">
      <c r="A45" s="114"/>
      <c r="B45" s="2">
        <v>84</v>
      </c>
      <c r="C45" s="2">
        <v>177</v>
      </c>
      <c r="D45" s="2">
        <v>83</v>
      </c>
      <c r="E45" s="2">
        <v>174</v>
      </c>
      <c r="F45" s="118"/>
    </row>
    <row r="46" spans="1:6" ht="18" customHeight="1" x14ac:dyDescent="0.3">
      <c r="A46" s="112" t="s">
        <v>37</v>
      </c>
      <c r="B46" s="115">
        <f>+B48+C48</f>
        <v>235</v>
      </c>
      <c r="C46" s="115"/>
      <c r="D46" s="115">
        <f>+D48+E48</f>
        <v>234</v>
      </c>
      <c r="E46" s="115"/>
      <c r="F46" s="116">
        <f>B46+D46</f>
        <v>469</v>
      </c>
    </row>
    <row r="47" spans="1:6" ht="17.399999999999999" x14ac:dyDescent="0.3">
      <c r="A47" s="113"/>
      <c r="B47" s="1" t="s">
        <v>3</v>
      </c>
      <c r="C47" s="1" t="s">
        <v>4</v>
      </c>
      <c r="D47" s="1" t="s">
        <v>3</v>
      </c>
      <c r="E47" s="1" t="s">
        <v>4</v>
      </c>
      <c r="F47" s="117"/>
    </row>
    <row r="48" spans="1:6" ht="18" thickBot="1" x14ac:dyDescent="0.35">
      <c r="A48" s="114"/>
      <c r="B48" s="2">
        <v>77</v>
      </c>
      <c r="C48" s="2">
        <v>158</v>
      </c>
      <c r="D48" s="2">
        <v>76</v>
      </c>
      <c r="E48" s="2">
        <v>158</v>
      </c>
      <c r="F48" s="118"/>
    </row>
    <row r="49" spans="1:6" ht="18" customHeight="1" x14ac:dyDescent="0.3">
      <c r="A49" s="112" t="s">
        <v>38</v>
      </c>
      <c r="B49" s="115">
        <f>+B51+C51</f>
        <v>238</v>
      </c>
      <c r="C49" s="115"/>
      <c r="D49" s="115">
        <f>+D51+E51</f>
        <v>236</v>
      </c>
      <c r="E49" s="115"/>
      <c r="F49" s="116">
        <f>B49+D49</f>
        <v>474</v>
      </c>
    </row>
    <row r="50" spans="1:6" ht="17.399999999999999" x14ac:dyDescent="0.3">
      <c r="A50" s="113"/>
      <c r="B50" s="1" t="s">
        <v>3</v>
      </c>
      <c r="C50" s="1" t="s">
        <v>4</v>
      </c>
      <c r="D50" s="1" t="s">
        <v>3</v>
      </c>
      <c r="E50" s="1" t="s">
        <v>4</v>
      </c>
      <c r="F50" s="117"/>
    </row>
    <row r="51" spans="1:6" ht="18" thickBot="1" x14ac:dyDescent="0.35">
      <c r="A51" s="114"/>
      <c r="B51" s="2">
        <v>78</v>
      </c>
      <c r="C51" s="2">
        <v>160</v>
      </c>
      <c r="D51" s="2">
        <v>77</v>
      </c>
      <c r="E51" s="2">
        <v>159</v>
      </c>
      <c r="F51" s="118"/>
    </row>
    <row r="52" spans="1:6" ht="18" customHeight="1" x14ac:dyDescent="0.3">
      <c r="A52" s="112" t="s">
        <v>39</v>
      </c>
      <c r="B52" s="115">
        <f>+B54+C54</f>
        <v>260</v>
      </c>
      <c r="C52" s="115"/>
      <c r="D52" s="115">
        <f>+D54+E54</f>
        <v>260</v>
      </c>
      <c r="E52" s="115"/>
      <c r="F52" s="116">
        <f>B52+D52</f>
        <v>520</v>
      </c>
    </row>
    <row r="53" spans="1:6" ht="17.399999999999999" x14ac:dyDescent="0.3">
      <c r="A53" s="113"/>
      <c r="B53" s="1" t="s">
        <v>3</v>
      </c>
      <c r="C53" s="1" t="s">
        <v>4</v>
      </c>
      <c r="D53" s="1" t="s">
        <v>3</v>
      </c>
      <c r="E53" s="1" t="s">
        <v>4</v>
      </c>
      <c r="F53" s="117"/>
    </row>
    <row r="54" spans="1:6" ht="18" thickBot="1" x14ac:dyDescent="0.35">
      <c r="A54" s="114"/>
      <c r="B54" s="2">
        <v>82</v>
      </c>
      <c r="C54" s="2">
        <v>178</v>
      </c>
      <c r="D54" s="2">
        <v>82</v>
      </c>
      <c r="E54" s="2">
        <v>178</v>
      </c>
      <c r="F54" s="118"/>
    </row>
    <row r="55" spans="1:6" ht="18" customHeight="1" x14ac:dyDescent="0.3">
      <c r="A55" s="112" t="s">
        <v>40</v>
      </c>
      <c r="B55" s="115">
        <f>+B57+C57</f>
        <v>262</v>
      </c>
      <c r="C55" s="115"/>
      <c r="D55" s="115">
        <f>+D57+E57</f>
        <v>258</v>
      </c>
      <c r="E55" s="115"/>
      <c r="F55" s="116">
        <f>B55+D55</f>
        <v>520</v>
      </c>
    </row>
    <row r="56" spans="1:6" ht="17.399999999999999" x14ac:dyDescent="0.3">
      <c r="A56" s="113"/>
      <c r="B56" s="1" t="s">
        <v>3</v>
      </c>
      <c r="C56" s="1" t="s">
        <v>4</v>
      </c>
      <c r="D56" s="1" t="s">
        <v>3</v>
      </c>
      <c r="E56" s="1" t="s">
        <v>4</v>
      </c>
      <c r="F56" s="117"/>
    </row>
    <row r="57" spans="1:6" ht="18" thickBot="1" x14ac:dyDescent="0.35">
      <c r="A57" s="114"/>
      <c r="B57" s="2">
        <v>87</v>
      </c>
      <c r="C57" s="2">
        <v>175</v>
      </c>
      <c r="D57" s="2">
        <v>85</v>
      </c>
      <c r="E57" s="2">
        <v>173</v>
      </c>
      <c r="F57" s="118"/>
    </row>
    <row r="58" spans="1:6" ht="18" customHeight="1" x14ac:dyDescent="0.3">
      <c r="A58" s="112" t="s">
        <v>41</v>
      </c>
      <c r="B58" s="115">
        <f>+B60+C60</f>
        <v>296</v>
      </c>
      <c r="C58" s="115"/>
      <c r="D58" s="115">
        <f>+D60+E60</f>
        <v>294</v>
      </c>
      <c r="E58" s="115"/>
      <c r="F58" s="116">
        <f>B58+D58</f>
        <v>590</v>
      </c>
    </row>
    <row r="59" spans="1:6" ht="17.399999999999999" x14ac:dyDescent="0.3">
      <c r="A59" s="113"/>
      <c r="B59" s="1" t="s">
        <v>3</v>
      </c>
      <c r="C59" s="1" t="s">
        <v>4</v>
      </c>
      <c r="D59" s="1" t="s">
        <v>3</v>
      </c>
      <c r="E59" s="1" t="s">
        <v>4</v>
      </c>
      <c r="F59" s="117"/>
    </row>
    <row r="60" spans="1:6" ht="18" thickBot="1" x14ac:dyDescent="0.35">
      <c r="A60" s="114"/>
      <c r="B60" s="2">
        <v>80</v>
      </c>
      <c r="C60" s="2">
        <v>216</v>
      </c>
      <c r="D60" s="2">
        <v>79</v>
      </c>
      <c r="E60" s="2">
        <v>215</v>
      </c>
      <c r="F60" s="118"/>
    </row>
    <row r="61" spans="1:6" ht="18" customHeight="1" x14ac:dyDescent="0.3">
      <c r="A61" s="112" t="s">
        <v>42</v>
      </c>
      <c r="B61" s="115">
        <f>+B63+C63</f>
        <v>262</v>
      </c>
      <c r="C61" s="115"/>
      <c r="D61" s="115">
        <f>+D63+E63</f>
        <v>261</v>
      </c>
      <c r="E61" s="115"/>
      <c r="F61" s="116">
        <f>B61+D61</f>
        <v>523</v>
      </c>
    </row>
    <row r="62" spans="1:6" ht="17.399999999999999" x14ac:dyDescent="0.3">
      <c r="A62" s="113"/>
      <c r="B62" s="1" t="s">
        <v>3</v>
      </c>
      <c r="C62" s="1" t="s">
        <v>4</v>
      </c>
      <c r="D62" s="1" t="s">
        <v>3</v>
      </c>
      <c r="E62" s="1" t="s">
        <v>4</v>
      </c>
      <c r="F62" s="117"/>
    </row>
    <row r="63" spans="1:6" ht="18" thickBot="1" x14ac:dyDescent="0.35">
      <c r="A63" s="114"/>
      <c r="B63" s="2">
        <v>82</v>
      </c>
      <c r="C63" s="2">
        <v>180</v>
      </c>
      <c r="D63" s="2">
        <v>82</v>
      </c>
      <c r="E63" s="2">
        <v>179</v>
      </c>
      <c r="F63" s="118"/>
    </row>
    <row r="64" spans="1:6" ht="18" customHeight="1" x14ac:dyDescent="0.3">
      <c r="A64" s="112" t="s">
        <v>43</v>
      </c>
      <c r="B64" s="115">
        <f>+B66+C66</f>
        <v>263</v>
      </c>
      <c r="C64" s="115"/>
      <c r="D64" s="115">
        <f>+D66+E66</f>
        <v>259</v>
      </c>
      <c r="E64" s="115"/>
      <c r="F64" s="116">
        <f>B64+D64</f>
        <v>522</v>
      </c>
    </row>
    <row r="65" spans="1:6" ht="17.399999999999999" x14ac:dyDescent="0.3">
      <c r="A65" s="113"/>
      <c r="B65" s="1" t="s">
        <v>3</v>
      </c>
      <c r="C65" s="1" t="s">
        <v>4</v>
      </c>
      <c r="D65" s="1" t="s">
        <v>3</v>
      </c>
      <c r="E65" s="1" t="s">
        <v>4</v>
      </c>
      <c r="F65" s="117"/>
    </row>
    <row r="66" spans="1:6" ht="18" thickBot="1" x14ac:dyDescent="0.35">
      <c r="A66" s="114"/>
      <c r="B66" s="2">
        <v>84</v>
      </c>
      <c r="C66" s="2">
        <v>179</v>
      </c>
      <c r="D66" s="2">
        <v>82</v>
      </c>
      <c r="E66" s="2">
        <v>177</v>
      </c>
      <c r="F66" s="118"/>
    </row>
    <row r="67" spans="1:6" ht="18" customHeight="1" x14ac:dyDescent="0.3">
      <c r="A67" s="112" t="s">
        <v>44</v>
      </c>
      <c r="B67" s="115">
        <f>+B69+C69</f>
        <v>234</v>
      </c>
      <c r="C67" s="115"/>
      <c r="D67" s="115">
        <f>+D69+E69</f>
        <v>234</v>
      </c>
      <c r="E67" s="115"/>
      <c r="F67" s="116">
        <f>B67+D67</f>
        <v>468</v>
      </c>
    </row>
    <row r="68" spans="1:6" ht="17.399999999999999" x14ac:dyDescent="0.3">
      <c r="A68" s="113"/>
      <c r="B68" s="1" t="s">
        <v>3</v>
      </c>
      <c r="C68" s="1" t="s">
        <v>4</v>
      </c>
      <c r="D68" s="1" t="s">
        <v>3</v>
      </c>
      <c r="E68" s="1" t="s">
        <v>4</v>
      </c>
      <c r="F68" s="117"/>
    </row>
    <row r="69" spans="1:6" ht="18" thickBot="1" x14ac:dyDescent="0.35">
      <c r="A69" s="114"/>
      <c r="B69" s="2">
        <v>78</v>
      </c>
      <c r="C69" s="2">
        <v>156</v>
      </c>
      <c r="D69" s="2">
        <v>78</v>
      </c>
      <c r="E69" s="2">
        <v>156</v>
      </c>
      <c r="F69" s="118"/>
    </row>
    <row r="70" spans="1:6" ht="18" customHeight="1" x14ac:dyDescent="0.3">
      <c r="A70" s="112" t="s">
        <v>45</v>
      </c>
      <c r="B70" s="115">
        <f>+B72+C72</f>
        <v>236</v>
      </c>
      <c r="C70" s="115"/>
      <c r="D70" s="115">
        <f>+D72+E72</f>
        <v>234</v>
      </c>
      <c r="E70" s="115"/>
      <c r="F70" s="116">
        <f>B70+D70</f>
        <v>470</v>
      </c>
    </row>
    <row r="71" spans="1:6" ht="17.399999999999999" x14ac:dyDescent="0.3">
      <c r="A71" s="113"/>
      <c r="B71" s="1" t="s">
        <v>3</v>
      </c>
      <c r="C71" s="1" t="s">
        <v>4</v>
      </c>
      <c r="D71" s="1" t="s">
        <v>3</v>
      </c>
      <c r="E71" s="1" t="s">
        <v>4</v>
      </c>
      <c r="F71" s="117"/>
    </row>
    <row r="72" spans="1:6" ht="18" thickBot="1" x14ac:dyDescent="0.35">
      <c r="A72" s="114"/>
      <c r="B72" s="2">
        <v>79</v>
      </c>
      <c r="C72" s="2">
        <v>157</v>
      </c>
      <c r="D72" s="2">
        <v>79</v>
      </c>
      <c r="E72" s="2">
        <v>155</v>
      </c>
      <c r="F72" s="118"/>
    </row>
    <row r="73" spans="1:6" ht="18" customHeight="1" x14ac:dyDescent="0.3">
      <c r="A73" s="112" t="s">
        <v>46</v>
      </c>
      <c r="B73" s="115">
        <f>+B75+C75</f>
        <v>257</v>
      </c>
      <c r="C73" s="115"/>
      <c r="D73" s="115">
        <f>+D75+E75</f>
        <v>256</v>
      </c>
      <c r="E73" s="115"/>
      <c r="F73" s="116">
        <f>B73+D73</f>
        <v>513</v>
      </c>
    </row>
    <row r="74" spans="1:6" ht="17.399999999999999" x14ac:dyDescent="0.3">
      <c r="A74" s="113"/>
      <c r="B74" s="1" t="s">
        <v>3</v>
      </c>
      <c r="C74" s="1" t="s">
        <v>4</v>
      </c>
      <c r="D74" s="1" t="s">
        <v>3</v>
      </c>
      <c r="E74" s="1" t="s">
        <v>4</v>
      </c>
      <c r="F74" s="117"/>
    </row>
    <row r="75" spans="1:6" ht="18" thickBot="1" x14ac:dyDescent="0.35">
      <c r="A75" s="114"/>
      <c r="B75" s="2">
        <v>83</v>
      </c>
      <c r="C75" s="2">
        <v>174</v>
      </c>
      <c r="D75" s="2">
        <v>81</v>
      </c>
      <c r="E75" s="2">
        <v>175</v>
      </c>
      <c r="F75" s="118"/>
    </row>
    <row r="76" spans="1:6" ht="18" customHeight="1" x14ac:dyDescent="0.3">
      <c r="A76" s="112" t="s">
        <v>47</v>
      </c>
      <c r="B76" s="115">
        <f>+B78+C78</f>
        <v>256</v>
      </c>
      <c r="C76" s="115"/>
      <c r="D76" s="115">
        <f>+D78+E78</f>
        <v>254</v>
      </c>
      <c r="E76" s="115"/>
      <c r="F76" s="116">
        <f>B76+D76</f>
        <v>510</v>
      </c>
    </row>
    <row r="77" spans="1:6" ht="17.399999999999999" x14ac:dyDescent="0.3">
      <c r="A77" s="113"/>
      <c r="B77" s="1" t="s">
        <v>3</v>
      </c>
      <c r="C77" s="1" t="s">
        <v>4</v>
      </c>
      <c r="D77" s="1" t="s">
        <v>3</v>
      </c>
      <c r="E77" s="1" t="s">
        <v>4</v>
      </c>
      <c r="F77" s="117"/>
    </row>
    <row r="78" spans="1:6" ht="18" thickBot="1" x14ac:dyDescent="0.35">
      <c r="A78" s="114"/>
      <c r="B78" s="2">
        <v>85</v>
      </c>
      <c r="C78" s="2">
        <v>171</v>
      </c>
      <c r="D78" s="2">
        <v>84</v>
      </c>
      <c r="E78" s="2">
        <v>170</v>
      </c>
      <c r="F78" s="118"/>
    </row>
    <row r="79" spans="1:6" ht="18" customHeight="1" x14ac:dyDescent="0.3">
      <c r="A79" s="112" t="s">
        <v>48</v>
      </c>
      <c r="B79" s="115">
        <f>+B81+C81</f>
        <v>296</v>
      </c>
      <c r="C79" s="115"/>
      <c r="D79" s="115">
        <f>+D81+E81</f>
        <v>294</v>
      </c>
      <c r="E79" s="115"/>
      <c r="F79" s="116">
        <f>B79+D79</f>
        <v>590</v>
      </c>
    </row>
    <row r="80" spans="1:6" ht="17.399999999999999" x14ac:dyDescent="0.3">
      <c r="A80" s="113"/>
      <c r="B80" s="1" t="s">
        <v>3</v>
      </c>
      <c r="C80" s="1" t="s">
        <v>4</v>
      </c>
      <c r="D80" s="1" t="s">
        <v>3</v>
      </c>
      <c r="E80" s="1" t="s">
        <v>4</v>
      </c>
      <c r="F80" s="117"/>
    </row>
    <row r="81" spans="1:6" ht="18" thickBot="1" x14ac:dyDescent="0.35">
      <c r="A81" s="114"/>
      <c r="B81" s="2">
        <v>78</v>
      </c>
      <c r="C81" s="2">
        <v>218</v>
      </c>
      <c r="D81" s="2">
        <v>77</v>
      </c>
      <c r="E81" s="2">
        <v>217</v>
      </c>
      <c r="F81" s="118"/>
    </row>
    <row r="82" spans="1:6" ht="18" customHeight="1" x14ac:dyDescent="0.3">
      <c r="A82" s="112" t="s">
        <v>49</v>
      </c>
      <c r="B82" s="115">
        <f>+B84+C84</f>
        <v>264</v>
      </c>
      <c r="C82" s="115"/>
      <c r="D82" s="115">
        <f>+D84+E84</f>
        <v>266</v>
      </c>
      <c r="E82" s="115"/>
      <c r="F82" s="116">
        <f>B82+D82</f>
        <v>530</v>
      </c>
    </row>
    <row r="83" spans="1:6" ht="17.399999999999999" x14ac:dyDescent="0.3">
      <c r="A83" s="113"/>
      <c r="B83" s="1" t="s">
        <v>3</v>
      </c>
      <c r="C83" s="1" t="s">
        <v>4</v>
      </c>
      <c r="D83" s="1" t="s">
        <v>3</v>
      </c>
      <c r="E83" s="1" t="s">
        <v>4</v>
      </c>
      <c r="F83" s="117"/>
    </row>
    <row r="84" spans="1:6" ht="18" thickBot="1" x14ac:dyDescent="0.35">
      <c r="A84" s="114"/>
      <c r="B84" s="2">
        <v>82</v>
      </c>
      <c r="C84" s="2">
        <v>182</v>
      </c>
      <c r="D84" s="2">
        <v>84</v>
      </c>
      <c r="E84" s="2">
        <v>182</v>
      </c>
      <c r="F84" s="118"/>
    </row>
    <row r="85" spans="1:6" ht="18" customHeight="1" x14ac:dyDescent="0.3">
      <c r="A85" s="112" t="s">
        <v>50</v>
      </c>
      <c r="B85" s="115">
        <f>+B87+C87</f>
        <v>263</v>
      </c>
      <c r="C85" s="115"/>
      <c r="D85" s="115">
        <f>+D87+E87</f>
        <v>259</v>
      </c>
      <c r="E85" s="115"/>
      <c r="F85" s="116">
        <f>B85+D85</f>
        <v>522</v>
      </c>
    </row>
    <row r="86" spans="1:6" ht="17.399999999999999" x14ac:dyDescent="0.3">
      <c r="A86" s="113"/>
      <c r="B86" s="1" t="s">
        <v>3</v>
      </c>
      <c r="C86" s="1" t="s">
        <v>4</v>
      </c>
      <c r="D86" s="1" t="s">
        <v>3</v>
      </c>
      <c r="E86" s="1" t="s">
        <v>4</v>
      </c>
      <c r="F86" s="117"/>
    </row>
    <row r="87" spans="1:6" ht="18" thickBot="1" x14ac:dyDescent="0.35">
      <c r="A87" s="114"/>
      <c r="B87" s="2">
        <v>84</v>
      </c>
      <c r="C87" s="2">
        <v>179</v>
      </c>
      <c r="D87" s="2">
        <v>83</v>
      </c>
      <c r="E87" s="2">
        <v>176</v>
      </c>
      <c r="F87" s="118"/>
    </row>
    <row r="88" spans="1:6" ht="18" customHeight="1" x14ac:dyDescent="0.3">
      <c r="A88" s="112" t="s">
        <v>51</v>
      </c>
      <c r="B88" s="115">
        <f>+B90+C90</f>
        <v>234</v>
      </c>
      <c r="C88" s="115"/>
      <c r="D88" s="115">
        <f>+D90+E90</f>
        <v>236</v>
      </c>
      <c r="E88" s="115"/>
      <c r="F88" s="116">
        <f>B88+D88</f>
        <v>470</v>
      </c>
    </row>
    <row r="89" spans="1:6" ht="17.399999999999999" x14ac:dyDescent="0.3">
      <c r="A89" s="113"/>
      <c r="B89" s="1" t="s">
        <v>3</v>
      </c>
      <c r="C89" s="1" t="s">
        <v>4</v>
      </c>
      <c r="D89" s="1" t="s">
        <v>3</v>
      </c>
      <c r="E89" s="1" t="s">
        <v>4</v>
      </c>
      <c r="F89" s="117"/>
    </row>
    <row r="90" spans="1:6" ht="18" thickBot="1" x14ac:dyDescent="0.35">
      <c r="A90" s="114"/>
      <c r="B90" s="2">
        <v>77</v>
      </c>
      <c r="C90" s="2">
        <v>157</v>
      </c>
      <c r="D90" s="2">
        <v>79</v>
      </c>
      <c r="E90" s="2">
        <v>157</v>
      </c>
      <c r="F90" s="118"/>
    </row>
    <row r="91" spans="1:6" ht="18" customHeight="1" x14ac:dyDescent="0.3">
      <c r="A91" s="112" t="s">
        <v>52</v>
      </c>
      <c r="B91" s="115">
        <f>+B93+C93</f>
        <v>238</v>
      </c>
      <c r="C91" s="115"/>
      <c r="D91" s="115">
        <f>+D93+E93</f>
        <v>235</v>
      </c>
      <c r="E91" s="115"/>
      <c r="F91" s="116">
        <f>B91+D91</f>
        <v>473</v>
      </c>
    </row>
    <row r="92" spans="1:6" ht="17.399999999999999" x14ac:dyDescent="0.3">
      <c r="A92" s="113"/>
      <c r="B92" s="1" t="s">
        <v>3</v>
      </c>
      <c r="C92" s="1" t="s">
        <v>4</v>
      </c>
      <c r="D92" s="1" t="s">
        <v>3</v>
      </c>
      <c r="E92" s="1" t="s">
        <v>4</v>
      </c>
      <c r="F92" s="117"/>
    </row>
    <row r="93" spans="1:6" ht="18" thickBot="1" x14ac:dyDescent="0.35">
      <c r="A93" s="114"/>
      <c r="B93" s="2">
        <v>78</v>
      </c>
      <c r="C93" s="2">
        <v>160</v>
      </c>
      <c r="D93" s="2">
        <v>76</v>
      </c>
      <c r="E93" s="2">
        <v>159</v>
      </c>
      <c r="F93" s="118"/>
    </row>
    <row r="94" spans="1:6" ht="18" customHeight="1" x14ac:dyDescent="0.3">
      <c r="A94" s="112" t="s">
        <v>53</v>
      </c>
      <c r="B94" s="115">
        <f>+B96+C96</f>
        <v>260</v>
      </c>
      <c r="C94" s="115"/>
      <c r="D94" s="115">
        <f>+D96+E96</f>
        <v>260</v>
      </c>
      <c r="E94" s="115"/>
      <c r="F94" s="116">
        <f>B94+D94</f>
        <v>520</v>
      </c>
    </row>
    <row r="95" spans="1:6" ht="17.399999999999999" x14ac:dyDescent="0.3">
      <c r="A95" s="113"/>
      <c r="B95" s="1" t="s">
        <v>3</v>
      </c>
      <c r="C95" s="1" t="s">
        <v>4</v>
      </c>
      <c r="D95" s="1" t="s">
        <v>3</v>
      </c>
      <c r="E95" s="1" t="s">
        <v>4</v>
      </c>
      <c r="F95" s="117"/>
    </row>
    <row r="96" spans="1:6" ht="18" thickBot="1" x14ac:dyDescent="0.35">
      <c r="A96" s="114"/>
      <c r="B96" s="2">
        <v>82</v>
      </c>
      <c r="C96" s="2">
        <v>178</v>
      </c>
      <c r="D96" s="2">
        <v>82</v>
      </c>
      <c r="E96" s="2">
        <v>178</v>
      </c>
      <c r="F96" s="118"/>
    </row>
    <row r="97" spans="1:6" ht="18" customHeight="1" x14ac:dyDescent="0.3">
      <c r="A97" s="112" t="s">
        <v>54</v>
      </c>
      <c r="B97" s="115">
        <f>+B99+C99</f>
        <v>253</v>
      </c>
      <c r="C97" s="115"/>
      <c r="D97" s="115">
        <f>+D99+E99</f>
        <v>250</v>
      </c>
      <c r="E97" s="115"/>
      <c r="F97" s="116">
        <f>B97+D97</f>
        <v>503</v>
      </c>
    </row>
    <row r="98" spans="1:6" ht="17.399999999999999" x14ac:dyDescent="0.3">
      <c r="A98" s="113"/>
      <c r="B98" s="1" t="s">
        <v>3</v>
      </c>
      <c r="C98" s="1" t="s">
        <v>4</v>
      </c>
      <c r="D98" s="1" t="s">
        <v>3</v>
      </c>
      <c r="E98" s="1" t="s">
        <v>4</v>
      </c>
      <c r="F98" s="117"/>
    </row>
    <row r="99" spans="1:6" ht="18" thickBot="1" x14ac:dyDescent="0.35">
      <c r="A99" s="114"/>
      <c r="B99" s="2">
        <v>84</v>
      </c>
      <c r="C99" s="2">
        <v>169</v>
      </c>
      <c r="D99" s="2">
        <v>83</v>
      </c>
      <c r="E99" s="2">
        <v>167</v>
      </c>
      <c r="F99" s="118"/>
    </row>
    <row r="101" spans="1:6" x14ac:dyDescent="0.3">
      <c r="A101" s="20" t="s">
        <v>10</v>
      </c>
      <c r="B101" s="20">
        <f>B9+B12+B15+B18+B21+B24+B27+B30+B33+B36+B39+B42+B45+B48+B51+B54+B57+B60+B63+B66+B69+B72+B75+B78+B81+B84+B87+B90+B93+B96+B99</f>
        <v>2562</v>
      </c>
      <c r="C101" s="20">
        <f>C12+C9+C15+C18+C21+C24+C27+C30+C33+C36+C39+C42+C45+C48+C51+C54+C57+C60+C63+C66+C69+C72+C75+C78+C81+C84+C87+C90+C93+C96+C99</f>
        <v>5694</v>
      </c>
      <c r="D101" s="20">
        <f>D9+D12+D15+D18+D21+D24+D27+D30+D33+D36+D39+D42+D45+D48+D51+D54+D57+D60+D63+D66+D69+D72+D75+D78+D81+D84+D87+D90+D93+D96+D99</f>
        <v>2538</v>
      </c>
      <c r="E101" s="20">
        <f>E9+E12+E15+E18+E21+E24+E27+E30+E33+E36+E39+E42+E45+E48+E51+E54+E57+E60+E63+E66+E69+E72+E75+E78+E81+E84+E87+E90+E93+E96+E99</f>
        <v>5677</v>
      </c>
    </row>
    <row r="103" spans="1:6" x14ac:dyDescent="0.3">
      <c r="A103" s="21" t="s">
        <v>55</v>
      </c>
    </row>
  </sheetData>
  <mergeCells count="127">
    <mergeCell ref="A97:A99"/>
    <mergeCell ref="B97:C97"/>
    <mergeCell ref="D97:E97"/>
    <mergeCell ref="F97:F99"/>
    <mergeCell ref="A94:A96"/>
    <mergeCell ref="B94:C94"/>
    <mergeCell ref="D94:E94"/>
    <mergeCell ref="F94:F96"/>
    <mergeCell ref="A88:A90"/>
    <mergeCell ref="B88:C88"/>
    <mergeCell ref="D88:E88"/>
    <mergeCell ref="F88:F90"/>
    <mergeCell ref="A91:A93"/>
    <mergeCell ref="B91:C91"/>
    <mergeCell ref="D91:E91"/>
    <mergeCell ref="F91:F93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40"/>
  <sheetViews>
    <sheetView tabSelected="1" workbookViewId="0">
      <selection activeCell="L28" sqref="L28"/>
    </sheetView>
  </sheetViews>
  <sheetFormatPr baseColWidth="10" defaultRowHeight="14.4" x14ac:dyDescent="0.3"/>
  <cols>
    <col min="1" max="1" width="15.6640625" customWidth="1"/>
    <col min="2" max="2" width="9.88671875" customWidth="1"/>
    <col min="3" max="3" width="10.6640625" customWidth="1"/>
    <col min="4" max="4" width="10.5546875" customWidth="1"/>
    <col min="5" max="5" width="11.33203125" customWidth="1"/>
    <col min="6" max="6" width="12" customWidth="1"/>
    <col min="7" max="7" width="10.5546875" customWidth="1"/>
    <col min="8" max="8" width="9.88671875" customWidth="1"/>
    <col min="9" max="9" width="9.44140625" customWidth="1"/>
    <col min="10" max="10" width="11" customWidth="1"/>
    <col min="11" max="11" width="8.6640625" customWidth="1"/>
    <col min="12" max="12" width="10" customWidth="1"/>
    <col min="13" max="14" width="10.33203125" customWidth="1"/>
    <col min="15" max="16" width="12.109375" customWidth="1"/>
    <col min="17" max="18" width="13" bestFit="1" customWidth="1"/>
  </cols>
  <sheetData>
    <row r="2" spans="1:18" ht="27.75" customHeight="1" x14ac:dyDescent="0.45">
      <c r="A2" s="89" t="s">
        <v>412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</row>
    <row r="3" spans="1:18" ht="27.75" customHeight="1" thickBot="1" x14ac:dyDescent="0.5">
      <c r="A3" s="89" t="s">
        <v>179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spans="1:18" ht="18.75" customHeight="1" thickBot="1" x14ac:dyDescent="0.35">
      <c r="A4" s="90" t="s">
        <v>17</v>
      </c>
      <c r="B4" s="82" t="s">
        <v>8</v>
      </c>
      <c r="C4" s="83"/>
      <c r="D4" s="83"/>
      <c r="E4" s="83"/>
      <c r="F4" s="83"/>
      <c r="G4" s="84"/>
      <c r="H4" s="95" t="s">
        <v>9</v>
      </c>
      <c r="I4" s="96"/>
      <c r="J4" s="96"/>
      <c r="K4" s="96"/>
      <c r="L4" s="96"/>
      <c r="M4" s="97"/>
      <c r="N4" s="102" t="s">
        <v>56</v>
      </c>
      <c r="O4" s="103"/>
      <c r="P4" s="104"/>
      <c r="Q4" s="100"/>
      <c r="R4" s="101"/>
    </row>
    <row r="5" spans="1:18" ht="21" customHeight="1" thickBot="1" x14ac:dyDescent="0.4">
      <c r="A5" s="90"/>
      <c r="B5" s="82" t="s">
        <v>1</v>
      </c>
      <c r="C5" s="83"/>
      <c r="D5" s="84"/>
      <c r="E5" s="92" t="s">
        <v>2</v>
      </c>
      <c r="F5" s="93"/>
      <c r="G5" s="94"/>
      <c r="H5" s="85" t="s">
        <v>1</v>
      </c>
      <c r="I5" s="80"/>
      <c r="J5" s="86"/>
      <c r="K5" s="79" t="s">
        <v>2</v>
      </c>
      <c r="L5" s="80"/>
      <c r="M5" s="81"/>
      <c r="N5" s="105"/>
      <c r="O5" s="106"/>
      <c r="P5" s="107"/>
      <c r="Q5" s="98" t="s">
        <v>60</v>
      </c>
      <c r="R5" s="99"/>
    </row>
    <row r="6" spans="1:18" ht="18" thickBot="1" x14ac:dyDescent="0.35">
      <c r="A6" s="91"/>
      <c r="B6" s="23">
        <v>2023</v>
      </c>
      <c r="C6" s="23">
        <v>2024</v>
      </c>
      <c r="D6" s="23">
        <v>2025</v>
      </c>
      <c r="E6" s="23">
        <v>2023</v>
      </c>
      <c r="F6" s="23">
        <v>2024</v>
      </c>
      <c r="G6" s="23">
        <v>2025</v>
      </c>
      <c r="H6" s="49">
        <v>2023</v>
      </c>
      <c r="I6" s="49">
        <v>2024</v>
      </c>
      <c r="J6" s="49">
        <v>2025</v>
      </c>
      <c r="K6" s="49">
        <v>2023</v>
      </c>
      <c r="L6" s="49">
        <v>2024</v>
      </c>
      <c r="M6" s="49">
        <v>2025</v>
      </c>
      <c r="N6" s="52">
        <v>2023</v>
      </c>
      <c r="O6" s="53">
        <v>2024</v>
      </c>
      <c r="P6" s="53">
        <v>2025</v>
      </c>
      <c r="Q6" s="54" t="s">
        <v>397</v>
      </c>
      <c r="R6" s="34" t="s">
        <v>402</v>
      </c>
    </row>
    <row r="7" spans="1:18" ht="21.6" thickBot="1" x14ac:dyDescent="0.45">
      <c r="A7" s="22" t="s">
        <v>18</v>
      </c>
      <c r="B7" s="32">
        <v>3001</v>
      </c>
      <c r="C7" s="32">
        <v>2430</v>
      </c>
      <c r="D7" s="32">
        <v>2562</v>
      </c>
      <c r="E7" s="33">
        <v>2934</v>
      </c>
      <c r="F7" s="33">
        <v>2381</v>
      </c>
      <c r="G7" s="33">
        <v>2538</v>
      </c>
      <c r="H7" s="47">
        <v>5988</v>
      </c>
      <c r="I7" s="47">
        <v>6497</v>
      </c>
      <c r="J7" s="47">
        <v>5694</v>
      </c>
      <c r="K7" s="56">
        <v>5898</v>
      </c>
      <c r="L7" s="56">
        <v>6414</v>
      </c>
      <c r="M7" s="56">
        <v>5677</v>
      </c>
      <c r="N7" s="46">
        <f>B7+E7+H7+K7</f>
        <v>17821</v>
      </c>
      <c r="O7" s="47">
        <f>C7+F7+I7+L7</f>
        <v>17722</v>
      </c>
      <c r="P7" s="56">
        <f>D7+G7+J7+M7</f>
        <v>16471</v>
      </c>
      <c r="Q7" s="51">
        <f>((O7/N7)-1)</f>
        <v>-5.5552438134784943E-3</v>
      </c>
      <c r="R7" s="35">
        <f>((P7/O7)-1)</f>
        <v>-7.0590226836700132E-2</v>
      </c>
    </row>
    <row r="8" spans="1:18" ht="21.6" thickBot="1" x14ac:dyDescent="0.45">
      <c r="A8" s="40" t="s">
        <v>19</v>
      </c>
      <c r="B8" s="24">
        <v>2503</v>
      </c>
      <c r="C8" s="24">
        <v>2139</v>
      </c>
      <c r="D8" s="24">
        <v>2236</v>
      </c>
      <c r="E8" s="43">
        <v>2483</v>
      </c>
      <c r="F8" s="43">
        <v>2129</v>
      </c>
      <c r="G8" s="43">
        <v>2209</v>
      </c>
      <c r="H8" s="24">
        <v>5400</v>
      </c>
      <c r="I8" s="24">
        <v>6011</v>
      </c>
      <c r="J8" s="24">
        <v>5301</v>
      </c>
      <c r="K8" s="43">
        <v>5356</v>
      </c>
      <c r="L8" s="43">
        <v>5992</v>
      </c>
      <c r="M8" s="43">
        <v>5290</v>
      </c>
      <c r="N8" s="42">
        <f t="shared" ref="N8:N18" si="0">B8+E8+H8+K8</f>
        <v>15742</v>
      </c>
      <c r="O8" s="24">
        <f t="shared" ref="O8:O18" si="1">C8+F8+I8+L8</f>
        <v>16271</v>
      </c>
      <c r="P8" s="43">
        <f>D8+G8+J8+M8</f>
        <v>15036</v>
      </c>
      <c r="Q8" s="51">
        <f t="shared" ref="Q8:R9" si="2">((O8/N8)-1)</f>
        <v>3.3604370473891532E-2</v>
      </c>
      <c r="R8" s="36">
        <f t="shared" si="2"/>
        <v>-7.5901911376067832E-2</v>
      </c>
    </row>
    <row r="9" spans="1:18" ht="21.6" thickBot="1" x14ac:dyDescent="0.45">
      <c r="A9" s="40" t="s">
        <v>20</v>
      </c>
      <c r="B9" s="30">
        <v>2877</v>
      </c>
      <c r="C9" s="30">
        <v>2382</v>
      </c>
      <c r="D9" s="30">
        <v>2540</v>
      </c>
      <c r="E9" s="45">
        <v>2865</v>
      </c>
      <c r="F9" s="45">
        <v>2356</v>
      </c>
      <c r="G9" s="45">
        <v>2530</v>
      </c>
      <c r="H9" s="30">
        <v>6102</v>
      </c>
      <c r="I9" s="30">
        <v>6571</v>
      </c>
      <c r="J9" s="30">
        <v>6432</v>
      </c>
      <c r="K9" s="45">
        <v>6023</v>
      </c>
      <c r="L9" s="45">
        <v>6542</v>
      </c>
      <c r="M9" s="45">
        <v>6368</v>
      </c>
      <c r="N9" s="44">
        <f t="shared" si="0"/>
        <v>17867</v>
      </c>
      <c r="O9" s="30">
        <f t="shared" si="1"/>
        <v>17851</v>
      </c>
      <c r="P9" s="45">
        <f>D9+G9+J9+M9</f>
        <v>17870</v>
      </c>
      <c r="Q9" s="51">
        <f t="shared" si="2"/>
        <v>-8.9550568086416149E-4</v>
      </c>
      <c r="R9" s="36">
        <f t="shared" si="2"/>
        <v>1.0643661419529327E-3</v>
      </c>
    </row>
    <row r="10" spans="1:18" ht="21.6" thickBot="1" x14ac:dyDescent="0.45">
      <c r="A10" s="40" t="s">
        <v>21</v>
      </c>
      <c r="B10" s="30">
        <v>3066</v>
      </c>
      <c r="C10" s="30">
        <v>2373</v>
      </c>
      <c r="D10" s="30">
        <v>2576</v>
      </c>
      <c r="E10" s="45">
        <v>3061</v>
      </c>
      <c r="F10" s="45">
        <v>2349</v>
      </c>
      <c r="G10" s="45">
        <v>2564</v>
      </c>
      <c r="H10" s="30">
        <v>5575</v>
      </c>
      <c r="I10" s="30">
        <v>5536</v>
      </c>
      <c r="J10" s="30">
        <v>5280</v>
      </c>
      <c r="K10" s="45">
        <v>5492</v>
      </c>
      <c r="L10" s="45">
        <v>5489</v>
      </c>
      <c r="M10" s="45">
        <v>5252</v>
      </c>
      <c r="N10" s="44">
        <f t="shared" si="0"/>
        <v>17194</v>
      </c>
      <c r="O10" s="30">
        <f t="shared" si="1"/>
        <v>15747</v>
      </c>
      <c r="P10" s="43">
        <f t="shared" ref="P10" si="3">D10+G10+J10+M10</f>
        <v>15672</v>
      </c>
      <c r="Q10" s="51">
        <f t="shared" ref="Q10" si="4">((O10/N10)-1)</f>
        <v>-8.4157264161916934E-2</v>
      </c>
      <c r="R10" s="36">
        <f t="shared" ref="R10" si="5">((P10/O10)-1)</f>
        <v>-4.7628119641835998E-3</v>
      </c>
    </row>
    <row r="11" spans="1:18" ht="21.6" thickBot="1" x14ac:dyDescent="0.45">
      <c r="A11" s="41" t="s">
        <v>22</v>
      </c>
      <c r="B11" s="30">
        <v>3220</v>
      </c>
      <c r="C11" s="30">
        <v>2696</v>
      </c>
      <c r="D11" s="30">
        <v>2648</v>
      </c>
      <c r="E11" s="45">
        <v>3195</v>
      </c>
      <c r="F11" s="45">
        <v>2658</v>
      </c>
      <c r="G11" s="45">
        <v>2627</v>
      </c>
      <c r="H11" s="30">
        <v>5207</v>
      </c>
      <c r="I11" s="30">
        <v>4879</v>
      </c>
      <c r="J11" s="30">
        <v>4569</v>
      </c>
      <c r="K11" s="45">
        <v>5130</v>
      </c>
      <c r="L11" s="45">
        <v>4822</v>
      </c>
      <c r="M11" s="45">
        <v>4538</v>
      </c>
      <c r="N11" s="44">
        <f t="shared" si="0"/>
        <v>16752</v>
      </c>
      <c r="O11" s="30">
        <f t="shared" si="1"/>
        <v>15055</v>
      </c>
      <c r="P11" s="43">
        <f t="shared" ref="P11:P18" si="6">D11+G11+J11+M11</f>
        <v>14382</v>
      </c>
      <c r="Q11" s="51">
        <f t="shared" ref="Q11:Q18" si="7">((O11/N11)-1)</f>
        <v>-0.10130133715377265</v>
      </c>
      <c r="R11" s="36">
        <f t="shared" ref="R11:R18" si="8">((P11/O11)-1)</f>
        <v>-4.4702756559282575E-2</v>
      </c>
    </row>
    <row r="12" spans="1:18" ht="21.6" thickBot="1" x14ac:dyDescent="0.45">
      <c r="A12" s="41" t="s">
        <v>23</v>
      </c>
      <c r="B12" s="30">
        <v>3135</v>
      </c>
      <c r="C12" s="30">
        <v>2741</v>
      </c>
      <c r="D12" s="30">
        <v>2608</v>
      </c>
      <c r="E12" s="45">
        <v>3123</v>
      </c>
      <c r="F12" s="45">
        <v>2714</v>
      </c>
      <c r="G12" s="45">
        <v>2598</v>
      </c>
      <c r="H12" s="30">
        <v>5438</v>
      </c>
      <c r="I12" s="30">
        <v>4869</v>
      </c>
      <c r="J12" s="30">
        <v>4719</v>
      </c>
      <c r="K12" s="45">
        <v>5363</v>
      </c>
      <c r="L12" s="45">
        <v>4806</v>
      </c>
      <c r="M12" s="45">
        <v>4659</v>
      </c>
      <c r="N12" s="44">
        <f t="shared" si="0"/>
        <v>17059</v>
      </c>
      <c r="O12" s="30">
        <f t="shared" si="1"/>
        <v>15130</v>
      </c>
      <c r="P12" s="43">
        <f>D12+G12+J12+M12</f>
        <v>14584</v>
      </c>
      <c r="Q12" s="51">
        <f t="shared" si="7"/>
        <v>-0.11307814057095966</v>
      </c>
      <c r="R12" s="36">
        <f t="shared" si="8"/>
        <v>-3.6087243886318565E-2</v>
      </c>
    </row>
    <row r="13" spans="1:18" ht="21.6" thickBot="1" x14ac:dyDescent="0.45">
      <c r="A13" s="22" t="s">
        <v>11</v>
      </c>
      <c r="B13" s="30">
        <v>3243</v>
      </c>
      <c r="C13" s="30">
        <v>2831</v>
      </c>
      <c r="D13" s="30">
        <v>2812</v>
      </c>
      <c r="E13" s="45">
        <v>3204</v>
      </c>
      <c r="F13" s="45">
        <v>2794</v>
      </c>
      <c r="G13" s="45">
        <v>2820</v>
      </c>
      <c r="H13" s="24">
        <v>5838</v>
      </c>
      <c r="I13" s="24">
        <v>4697</v>
      </c>
      <c r="J13" s="24">
        <v>5099</v>
      </c>
      <c r="K13" s="43">
        <v>5736</v>
      </c>
      <c r="L13" s="43">
        <v>4642</v>
      </c>
      <c r="M13" s="43">
        <v>5071</v>
      </c>
      <c r="N13" s="44">
        <f t="shared" si="0"/>
        <v>18021</v>
      </c>
      <c r="O13" s="30">
        <f t="shared" si="1"/>
        <v>14964</v>
      </c>
      <c r="P13" s="43">
        <f t="shared" si="6"/>
        <v>15802</v>
      </c>
      <c r="Q13" s="51">
        <f t="shared" si="7"/>
        <v>-0.16963542533710674</v>
      </c>
      <c r="R13" s="36">
        <f t="shared" si="8"/>
        <v>5.600106923282544E-2</v>
      </c>
    </row>
    <row r="14" spans="1:18" ht="21.6" thickBot="1" x14ac:dyDescent="0.45">
      <c r="A14" s="40" t="s">
        <v>12</v>
      </c>
      <c r="B14" s="30">
        <v>3267</v>
      </c>
      <c r="C14" s="30">
        <v>3011</v>
      </c>
      <c r="D14" s="30">
        <v>2772</v>
      </c>
      <c r="E14" s="45">
        <v>3254</v>
      </c>
      <c r="F14" s="45">
        <v>2972</v>
      </c>
      <c r="G14" s="45">
        <v>2782</v>
      </c>
      <c r="H14" s="30">
        <v>5255</v>
      </c>
      <c r="I14" s="30">
        <v>4184</v>
      </c>
      <c r="J14" s="30">
        <v>4249</v>
      </c>
      <c r="K14" s="43">
        <v>5164</v>
      </c>
      <c r="L14" s="43">
        <v>4123</v>
      </c>
      <c r="M14" s="43">
        <v>4224</v>
      </c>
      <c r="N14" s="44">
        <f t="shared" si="0"/>
        <v>16940</v>
      </c>
      <c r="O14" s="30">
        <f t="shared" si="1"/>
        <v>14290</v>
      </c>
      <c r="P14" s="43">
        <f t="shared" si="6"/>
        <v>14027</v>
      </c>
      <c r="Q14" s="51">
        <f t="shared" ref="Q14" si="9">((O14/N14)-1)</f>
        <v>-0.15643447461629278</v>
      </c>
      <c r="R14" s="36">
        <f t="shared" ref="R14" si="10">((P14/O14)-1)</f>
        <v>-1.8404478656403045E-2</v>
      </c>
    </row>
    <row r="15" spans="1:18" ht="21" x14ac:dyDescent="0.4">
      <c r="A15" s="40" t="s">
        <v>13</v>
      </c>
      <c r="B15" s="30">
        <v>2967</v>
      </c>
      <c r="C15" s="30">
        <v>2618</v>
      </c>
      <c r="D15" s="30">
        <v>2606</v>
      </c>
      <c r="E15" s="45">
        <v>2916</v>
      </c>
      <c r="F15" s="45">
        <v>2576</v>
      </c>
      <c r="G15" s="45">
        <v>2599</v>
      </c>
      <c r="H15" s="30">
        <v>4073</v>
      </c>
      <c r="I15" s="30">
        <v>3152</v>
      </c>
      <c r="J15" s="30">
        <v>3221</v>
      </c>
      <c r="K15" s="43">
        <v>4026</v>
      </c>
      <c r="L15" s="43">
        <v>3111</v>
      </c>
      <c r="M15" s="43">
        <v>3204</v>
      </c>
      <c r="N15" s="44">
        <f t="shared" si="0"/>
        <v>13982</v>
      </c>
      <c r="O15" s="30">
        <f t="shared" si="1"/>
        <v>11457</v>
      </c>
      <c r="P15" s="43">
        <f t="shared" si="6"/>
        <v>11630</v>
      </c>
      <c r="Q15" s="68">
        <f t="shared" si="7"/>
        <v>-0.18058932913746251</v>
      </c>
      <c r="R15" s="69">
        <f t="shared" si="8"/>
        <v>1.5099938901981247E-2</v>
      </c>
    </row>
    <row r="16" spans="1:18" ht="21.6" thickBot="1" x14ac:dyDescent="0.45">
      <c r="A16" s="40" t="s">
        <v>14</v>
      </c>
      <c r="B16" s="24">
        <v>3081</v>
      </c>
      <c r="C16" s="24">
        <v>2811</v>
      </c>
      <c r="D16" s="24">
        <v>2589</v>
      </c>
      <c r="E16" s="29">
        <v>3050</v>
      </c>
      <c r="F16" s="29">
        <v>2762</v>
      </c>
      <c r="G16" s="29">
        <v>2591</v>
      </c>
      <c r="H16" s="24">
        <v>4383</v>
      </c>
      <c r="I16" s="24">
        <v>3811</v>
      </c>
      <c r="J16" s="24">
        <v>3833</v>
      </c>
      <c r="K16" s="29">
        <v>4339</v>
      </c>
      <c r="L16" s="29">
        <v>3771</v>
      </c>
      <c r="M16" s="29">
        <v>3799</v>
      </c>
      <c r="N16" s="42">
        <f t="shared" si="0"/>
        <v>14853</v>
      </c>
      <c r="O16" s="24">
        <f t="shared" si="1"/>
        <v>13155</v>
      </c>
      <c r="P16" s="43">
        <f t="shared" si="6"/>
        <v>12812</v>
      </c>
      <c r="Q16" s="62">
        <f t="shared" si="7"/>
        <v>-0.11432033932538876</v>
      </c>
      <c r="R16" s="36">
        <f t="shared" si="8"/>
        <v>-2.6073736221968846E-2</v>
      </c>
    </row>
    <row r="17" spans="1:18" ht="21.6" hidden="1" thickBot="1" x14ac:dyDescent="0.45">
      <c r="A17" s="41" t="s">
        <v>15</v>
      </c>
      <c r="B17" s="30">
        <v>2822</v>
      </c>
      <c r="C17" s="30">
        <v>2683</v>
      </c>
      <c r="D17" s="30"/>
      <c r="E17" s="48">
        <v>2792</v>
      </c>
      <c r="F17" s="48">
        <v>2662</v>
      </c>
      <c r="G17" s="48"/>
      <c r="H17" s="30">
        <v>5363</v>
      </c>
      <c r="I17" s="30">
        <v>4899</v>
      </c>
      <c r="J17" s="30"/>
      <c r="K17" s="29">
        <v>5329</v>
      </c>
      <c r="L17" s="29">
        <v>4863</v>
      </c>
      <c r="M17" s="29"/>
      <c r="N17" s="44">
        <f t="shared" si="0"/>
        <v>16306</v>
      </c>
      <c r="O17" s="30">
        <f t="shared" si="1"/>
        <v>15107</v>
      </c>
      <c r="P17" s="43">
        <f t="shared" si="6"/>
        <v>0</v>
      </c>
      <c r="Q17" s="51">
        <f t="shared" si="7"/>
        <v>-7.3531215503495617E-2</v>
      </c>
      <c r="R17" s="36">
        <f t="shared" si="8"/>
        <v>-1</v>
      </c>
    </row>
    <row r="18" spans="1:18" ht="21.6" hidden="1" thickBot="1" x14ac:dyDescent="0.45">
      <c r="A18" s="41" t="s">
        <v>16</v>
      </c>
      <c r="B18" s="47">
        <v>2924</v>
      </c>
      <c r="C18" s="47">
        <v>2783</v>
      </c>
      <c r="D18" s="47"/>
      <c r="E18" s="50">
        <v>2861</v>
      </c>
      <c r="F18" s="50">
        <v>2756</v>
      </c>
      <c r="G18" s="50"/>
      <c r="H18" s="47">
        <v>6510</v>
      </c>
      <c r="I18" s="47">
        <v>5846</v>
      </c>
      <c r="J18" s="47"/>
      <c r="K18" s="39">
        <v>6444</v>
      </c>
      <c r="L18" s="39">
        <v>5796</v>
      </c>
      <c r="M18" s="39"/>
      <c r="N18" s="44">
        <f t="shared" si="0"/>
        <v>18739</v>
      </c>
      <c r="O18" s="30">
        <f t="shared" si="1"/>
        <v>17181</v>
      </c>
      <c r="P18" s="33">
        <f t="shared" si="6"/>
        <v>0</v>
      </c>
      <c r="Q18" s="51">
        <f t="shared" si="7"/>
        <v>-8.314211003788885E-2</v>
      </c>
      <c r="R18" s="36">
        <f t="shared" si="8"/>
        <v>-1</v>
      </c>
    </row>
    <row r="20" spans="1:18" ht="15" thickBot="1" x14ac:dyDescent="0.35">
      <c r="A20" s="21"/>
      <c r="B20" s="21"/>
    </row>
    <row r="21" spans="1:18" ht="40.5" customHeight="1" thickBot="1" x14ac:dyDescent="0.4">
      <c r="A21" s="59"/>
      <c r="B21" s="77" t="s">
        <v>59</v>
      </c>
      <c r="C21" s="78"/>
      <c r="D21" s="78"/>
      <c r="E21" s="87" t="s">
        <v>60</v>
      </c>
      <c r="F21" s="88"/>
    </row>
    <row r="22" spans="1:18" ht="18.600000000000001" thickBot="1" x14ac:dyDescent="0.4">
      <c r="A22" s="57" t="s">
        <v>17</v>
      </c>
      <c r="B22" s="58">
        <v>2023</v>
      </c>
      <c r="C22" s="38">
        <v>2024</v>
      </c>
      <c r="D22" s="60">
        <v>2025</v>
      </c>
      <c r="E22" s="61" t="s">
        <v>403</v>
      </c>
      <c r="F22" s="64" t="s">
        <v>402</v>
      </c>
    </row>
    <row r="23" spans="1:18" ht="21" x14ac:dyDescent="0.4">
      <c r="A23" s="65" t="s">
        <v>18</v>
      </c>
      <c r="B23" s="24">
        <f>B7+H7</f>
        <v>8989</v>
      </c>
      <c r="C23" s="24">
        <f>C7+I7</f>
        <v>8927</v>
      </c>
      <c r="D23" s="29">
        <f>D7+J7</f>
        <v>8256</v>
      </c>
      <c r="E23" s="37">
        <f>((D23/B23)-1)</f>
        <v>-8.1544109467126535E-2</v>
      </c>
      <c r="F23" s="66">
        <f>((D23/C23)-1)</f>
        <v>-7.5165229080318086E-2</v>
      </c>
    </row>
    <row r="24" spans="1:18" ht="21" x14ac:dyDescent="0.4">
      <c r="A24" s="67" t="s">
        <v>19</v>
      </c>
      <c r="B24" s="30">
        <f t="shared" ref="B24:B34" si="11">B8+H8</f>
        <v>7903</v>
      </c>
      <c r="C24" s="30">
        <f t="shared" ref="C24:C34" si="12">C8+I8</f>
        <v>8150</v>
      </c>
      <c r="D24" s="48">
        <f>D8+J8</f>
        <v>7537</v>
      </c>
      <c r="E24" s="37">
        <f t="shared" ref="E24:E27" si="13">((D24/B24)-1)</f>
        <v>-4.631152726812604E-2</v>
      </c>
      <c r="F24" s="66">
        <f t="shared" ref="F24:F31" si="14">((D24/C24)-1)</f>
        <v>-7.52147239263804E-2</v>
      </c>
    </row>
    <row r="25" spans="1:18" ht="21" x14ac:dyDescent="0.4">
      <c r="A25" s="67" t="s">
        <v>20</v>
      </c>
      <c r="B25" s="30">
        <f t="shared" si="11"/>
        <v>8979</v>
      </c>
      <c r="C25" s="30">
        <f t="shared" si="12"/>
        <v>8953</v>
      </c>
      <c r="D25" s="48">
        <f>D9+J9</f>
        <v>8972</v>
      </c>
      <c r="E25" s="37">
        <f t="shared" si="13"/>
        <v>-7.7959683706430027E-4</v>
      </c>
      <c r="F25" s="66">
        <f t="shared" si="14"/>
        <v>2.1221936780966288E-3</v>
      </c>
    </row>
    <row r="26" spans="1:18" ht="21" x14ac:dyDescent="0.4">
      <c r="A26" s="67" t="s">
        <v>21</v>
      </c>
      <c r="B26" s="30">
        <f t="shared" si="11"/>
        <v>8641</v>
      </c>
      <c r="C26" s="30">
        <f t="shared" si="12"/>
        <v>7909</v>
      </c>
      <c r="D26" s="48">
        <f t="shared" ref="D26:D29" si="15">D10+J10</f>
        <v>7856</v>
      </c>
      <c r="E26" s="37">
        <f t="shared" si="13"/>
        <v>-9.0845966901978992E-2</v>
      </c>
      <c r="F26" s="66">
        <f t="shared" si="14"/>
        <v>-6.7012264508787833E-3</v>
      </c>
    </row>
    <row r="27" spans="1:18" ht="21" x14ac:dyDescent="0.4">
      <c r="A27" s="67" t="s">
        <v>22</v>
      </c>
      <c r="B27" s="30">
        <f t="shared" si="11"/>
        <v>8427</v>
      </c>
      <c r="C27" s="30">
        <f t="shared" si="12"/>
        <v>7575</v>
      </c>
      <c r="D27" s="48">
        <f>D11+J11</f>
        <v>7217</v>
      </c>
      <c r="E27" s="37">
        <f t="shared" si="13"/>
        <v>-0.14358609232229735</v>
      </c>
      <c r="F27" s="66">
        <f t="shared" si="14"/>
        <v>-4.7260726072607229E-2</v>
      </c>
    </row>
    <row r="28" spans="1:18" ht="21" x14ac:dyDescent="0.4">
      <c r="A28" s="65" t="s">
        <v>23</v>
      </c>
      <c r="B28" s="24">
        <f t="shared" si="11"/>
        <v>8573</v>
      </c>
      <c r="C28" s="24">
        <f t="shared" si="12"/>
        <v>7610</v>
      </c>
      <c r="D28" s="48">
        <f>D12+J12</f>
        <v>7327</v>
      </c>
      <c r="E28" s="37">
        <f t="shared" ref="E28:E29" si="16">((D28/B28)-1)</f>
        <v>-0.14534002099615073</v>
      </c>
      <c r="F28" s="66">
        <f t="shared" si="14"/>
        <v>-3.7187910643889599E-2</v>
      </c>
    </row>
    <row r="29" spans="1:18" ht="21" x14ac:dyDescent="0.4">
      <c r="A29" s="67" t="s">
        <v>11</v>
      </c>
      <c r="B29" s="24">
        <f t="shared" si="11"/>
        <v>9081</v>
      </c>
      <c r="C29" s="24">
        <f t="shared" si="12"/>
        <v>7528</v>
      </c>
      <c r="D29" s="48">
        <f t="shared" si="15"/>
        <v>7911</v>
      </c>
      <c r="E29" s="37">
        <f t="shared" si="16"/>
        <v>-0.12884043607532214</v>
      </c>
      <c r="F29" s="66">
        <f t="shared" si="14"/>
        <v>5.0876726886291079E-2</v>
      </c>
    </row>
    <row r="30" spans="1:18" ht="21" x14ac:dyDescent="0.4">
      <c r="A30" s="67" t="s">
        <v>12</v>
      </c>
      <c r="B30" s="24">
        <f t="shared" si="11"/>
        <v>8522</v>
      </c>
      <c r="C30" s="24">
        <f t="shared" si="12"/>
        <v>7195</v>
      </c>
      <c r="D30" s="48">
        <f>D14+J14</f>
        <v>7021</v>
      </c>
      <c r="E30" s="37">
        <f t="shared" ref="E30" si="17">((D30/B30)-1)</f>
        <v>-0.17613236329500115</v>
      </c>
      <c r="F30" s="66">
        <f t="shared" si="14"/>
        <v>-2.4183460736622697E-2</v>
      </c>
    </row>
    <row r="31" spans="1:18" ht="21" x14ac:dyDescent="0.4">
      <c r="A31" s="67" t="s">
        <v>13</v>
      </c>
      <c r="B31" s="30">
        <f t="shared" si="11"/>
        <v>7040</v>
      </c>
      <c r="C31" s="30">
        <f t="shared" si="12"/>
        <v>5770</v>
      </c>
      <c r="D31" s="48">
        <f>D15+J15</f>
        <v>5827</v>
      </c>
      <c r="E31" s="37">
        <f t="shared" ref="E31" si="18">((D31/B31)-1)</f>
        <v>-0.17230113636363631</v>
      </c>
      <c r="F31" s="66">
        <f t="shared" si="14"/>
        <v>9.878682842287656E-3</v>
      </c>
    </row>
    <row r="32" spans="1:18" ht="21" x14ac:dyDescent="0.4">
      <c r="A32" s="16" t="s">
        <v>14</v>
      </c>
      <c r="B32" s="24">
        <f t="shared" si="11"/>
        <v>7464</v>
      </c>
      <c r="C32" s="24">
        <f t="shared" si="12"/>
        <v>6622</v>
      </c>
      <c r="D32" s="48">
        <f>D16+J16</f>
        <v>6422</v>
      </c>
      <c r="E32" s="63">
        <f t="shared" ref="E32" si="19">((D32/B32)-1)</f>
        <v>-0.13960342979635587</v>
      </c>
      <c r="F32" s="63">
        <f t="shared" ref="F32" si="20">((D32/C32)-1)</f>
        <v>-3.0202355783751078E-2</v>
      </c>
    </row>
    <row r="33" spans="1:18" ht="21" hidden="1" x14ac:dyDescent="0.4">
      <c r="A33" s="12" t="s">
        <v>15</v>
      </c>
      <c r="B33" s="24">
        <f t="shared" si="11"/>
        <v>8185</v>
      </c>
      <c r="C33" s="24">
        <f t="shared" si="12"/>
        <v>7582</v>
      </c>
      <c r="D33" s="48">
        <f>D17+J17</f>
        <v>0</v>
      </c>
      <c r="E33" s="37">
        <f t="shared" ref="E33:E34" si="21">((D33/B33)-1)</f>
        <v>-1</v>
      </c>
      <c r="F33" s="37">
        <f t="shared" ref="F33:F34" si="22">((D33/C33)-1)</f>
        <v>-1</v>
      </c>
    </row>
    <row r="34" spans="1:18" ht="21" hidden="1" x14ac:dyDescent="0.4">
      <c r="A34" s="12" t="s">
        <v>16</v>
      </c>
      <c r="B34" s="24">
        <f t="shared" si="11"/>
        <v>9434</v>
      </c>
      <c r="C34" s="24">
        <f t="shared" si="12"/>
        <v>8629</v>
      </c>
      <c r="D34" s="48">
        <f>D18+J18</f>
        <v>0</v>
      </c>
      <c r="E34" s="37">
        <f t="shared" si="21"/>
        <v>-1</v>
      </c>
      <c r="F34" s="37">
        <f t="shared" si="22"/>
        <v>-1</v>
      </c>
    </row>
    <row r="35" spans="1:18" ht="18" x14ac:dyDescent="0.35">
      <c r="B35" s="26"/>
      <c r="C35" s="27"/>
      <c r="D35" s="27"/>
    </row>
    <row r="36" spans="1:18" ht="18" x14ac:dyDescent="0.35">
      <c r="A36" s="26" t="s">
        <v>180</v>
      </c>
      <c r="R36" s="28"/>
    </row>
    <row r="37" spans="1:18" x14ac:dyDescent="0.3">
      <c r="B37" s="21"/>
    </row>
    <row r="38" spans="1:18" x14ac:dyDescent="0.3">
      <c r="A38" s="21" t="s">
        <v>55</v>
      </c>
    </row>
    <row r="39" spans="1:18" ht="6.75" customHeight="1" x14ac:dyDescent="0.3">
      <c r="B39" s="25"/>
    </row>
    <row r="40" spans="1:18" x14ac:dyDescent="0.3">
      <c r="A40" s="25" t="s">
        <v>400</v>
      </c>
      <c r="B40" s="70"/>
      <c r="C40" s="70"/>
      <c r="D40" s="70"/>
      <c r="E40" s="70"/>
    </row>
  </sheetData>
  <mergeCells count="14">
    <mergeCell ref="A2:R2"/>
    <mergeCell ref="A3:R3"/>
    <mergeCell ref="A4:A6"/>
    <mergeCell ref="E5:G5"/>
    <mergeCell ref="H4:M4"/>
    <mergeCell ref="B4:G4"/>
    <mergeCell ref="Q5:R5"/>
    <mergeCell ref="Q4:R4"/>
    <mergeCell ref="N4:P5"/>
    <mergeCell ref="B21:D21"/>
    <mergeCell ref="K5:M5"/>
    <mergeCell ref="B5:D5"/>
    <mergeCell ref="H5:J5"/>
    <mergeCell ref="E21:F21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F103"/>
  <sheetViews>
    <sheetView topLeftCell="A85" zoomScale="106" zoomScaleNormal="106" workbookViewId="0">
      <selection activeCell="A97" sqref="A97:F99"/>
    </sheetView>
  </sheetViews>
  <sheetFormatPr baseColWidth="10" defaultColWidth="11.44140625" defaultRowHeight="14.4" x14ac:dyDescent="0.3"/>
  <cols>
    <col min="1" max="1" width="21.218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399</v>
      </c>
      <c r="B2" s="7"/>
      <c r="C2" s="7"/>
      <c r="D2" s="7"/>
      <c r="E2" s="8"/>
      <c r="F2" s="10">
        <f>SUM(F7:F99)</f>
        <v>17181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5539</v>
      </c>
    </row>
    <row r="4" spans="1:6" ht="24" customHeight="1" thickBot="1" x14ac:dyDescent="0.55000000000000004">
      <c r="A4" s="108" t="s">
        <v>7</v>
      </c>
      <c r="B4" s="109"/>
      <c r="C4" s="109"/>
      <c r="D4" s="109"/>
      <c r="E4" s="110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11642</v>
      </c>
    </row>
    <row r="5" spans="1:6" ht="15" thickBot="1" x14ac:dyDescent="0.35"/>
    <row r="6" spans="1:6" ht="18" thickBot="1" x14ac:dyDescent="0.35">
      <c r="A6" s="3" t="s">
        <v>0</v>
      </c>
      <c r="B6" s="111" t="s">
        <v>1</v>
      </c>
      <c r="C6" s="111"/>
      <c r="D6" s="111" t="s">
        <v>2</v>
      </c>
      <c r="E6" s="111"/>
      <c r="F6" s="4" t="s">
        <v>5</v>
      </c>
    </row>
    <row r="7" spans="1:6" ht="18" customHeight="1" x14ac:dyDescent="0.3">
      <c r="A7" s="112" t="s">
        <v>365</v>
      </c>
      <c r="B7" s="115">
        <f>+B9+C9</f>
        <v>271</v>
      </c>
      <c r="C7" s="115"/>
      <c r="D7" s="115">
        <f>+D9+E9</f>
        <v>272</v>
      </c>
      <c r="E7" s="115"/>
      <c r="F7" s="116">
        <f>B7+D7</f>
        <v>543</v>
      </c>
    </row>
    <row r="8" spans="1:6" ht="17.399999999999999" x14ac:dyDescent="0.3">
      <c r="A8" s="113"/>
      <c r="B8" s="1" t="s">
        <v>3</v>
      </c>
      <c r="C8" s="1" t="s">
        <v>4</v>
      </c>
      <c r="D8" s="1" t="s">
        <v>3</v>
      </c>
      <c r="E8" s="1" t="s">
        <v>4</v>
      </c>
      <c r="F8" s="117"/>
    </row>
    <row r="9" spans="1:6" ht="18" thickBot="1" x14ac:dyDescent="0.35">
      <c r="A9" s="114"/>
      <c r="B9" s="2">
        <v>93</v>
      </c>
      <c r="C9" s="2">
        <v>178</v>
      </c>
      <c r="D9" s="2">
        <v>95</v>
      </c>
      <c r="E9" s="2">
        <v>177</v>
      </c>
      <c r="F9" s="118"/>
    </row>
    <row r="10" spans="1:6" ht="18" customHeight="1" x14ac:dyDescent="0.3">
      <c r="A10" s="112" t="s">
        <v>366</v>
      </c>
      <c r="B10" s="115">
        <f>+B12+C12</f>
        <v>258</v>
      </c>
      <c r="C10" s="115"/>
      <c r="D10" s="115">
        <f>+D12+E12</f>
        <v>255</v>
      </c>
      <c r="E10" s="115"/>
      <c r="F10" s="116">
        <f>B10+D10</f>
        <v>513</v>
      </c>
    </row>
    <row r="11" spans="1:6" ht="17.399999999999999" x14ac:dyDescent="0.3">
      <c r="A11" s="113"/>
      <c r="B11" s="1" t="s">
        <v>3</v>
      </c>
      <c r="C11" s="1" t="s">
        <v>4</v>
      </c>
      <c r="D11" s="1" t="s">
        <v>3</v>
      </c>
      <c r="E11" s="1" t="s">
        <v>4</v>
      </c>
      <c r="F11" s="117"/>
    </row>
    <row r="12" spans="1:6" ht="18" thickBot="1" x14ac:dyDescent="0.35">
      <c r="A12" s="114"/>
      <c r="B12" s="2">
        <v>87</v>
      </c>
      <c r="C12" s="2">
        <v>171</v>
      </c>
      <c r="D12" s="2">
        <v>89</v>
      </c>
      <c r="E12" s="2">
        <v>166</v>
      </c>
      <c r="F12" s="118"/>
    </row>
    <row r="13" spans="1:6" ht="18" customHeight="1" x14ac:dyDescent="0.3">
      <c r="A13" s="112" t="s">
        <v>367</v>
      </c>
      <c r="B13" s="115">
        <f>+B15+C15</f>
        <v>236</v>
      </c>
      <c r="C13" s="115"/>
      <c r="D13" s="115">
        <f>+D15+E15</f>
        <v>235</v>
      </c>
      <c r="E13" s="115"/>
      <c r="F13" s="116">
        <f>B13+D13</f>
        <v>471</v>
      </c>
    </row>
    <row r="14" spans="1:6" ht="17.399999999999999" x14ac:dyDescent="0.3">
      <c r="A14" s="113"/>
      <c r="B14" s="1" t="s">
        <v>3</v>
      </c>
      <c r="C14" s="1" t="s">
        <v>4</v>
      </c>
      <c r="D14" s="1" t="s">
        <v>3</v>
      </c>
      <c r="E14" s="1" t="s">
        <v>4</v>
      </c>
      <c r="F14" s="117"/>
    </row>
    <row r="15" spans="1:6" ht="18" thickBot="1" x14ac:dyDescent="0.35">
      <c r="A15" s="114"/>
      <c r="B15" s="2">
        <v>84</v>
      </c>
      <c r="C15" s="2">
        <v>152</v>
      </c>
      <c r="D15" s="2">
        <v>84</v>
      </c>
      <c r="E15" s="2">
        <v>151</v>
      </c>
      <c r="F15" s="118"/>
    </row>
    <row r="16" spans="1:6" ht="18" customHeight="1" x14ac:dyDescent="0.3">
      <c r="A16" s="112" t="s">
        <v>368</v>
      </c>
      <c r="B16" s="115">
        <f>+B18+C18</f>
        <v>234</v>
      </c>
      <c r="C16" s="115"/>
      <c r="D16" s="115">
        <f>+D18+E18</f>
        <v>231</v>
      </c>
      <c r="E16" s="115"/>
      <c r="F16" s="116">
        <f>B16+D16</f>
        <v>465</v>
      </c>
    </row>
    <row r="17" spans="1:6" ht="17.399999999999999" x14ac:dyDescent="0.3">
      <c r="A17" s="113"/>
      <c r="B17" s="1" t="s">
        <v>3</v>
      </c>
      <c r="C17" s="1" t="s">
        <v>4</v>
      </c>
      <c r="D17" s="1" t="s">
        <v>3</v>
      </c>
      <c r="E17" s="1" t="s">
        <v>4</v>
      </c>
      <c r="F17" s="117"/>
    </row>
    <row r="18" spans="1:6" ht="18" thickBot="1" x14ac:dyDescent="0.35">
      <c r="A18" s="114"/>
      <c r="B18" s="2">
        <v>85</v>
      </c>
      <c r="C18" s="2">
        <v>149</v>
      </c>
      <c r="D18" s="2">
        <v>84</v>
      </c>
      <c r="E18" s="2">
        <v>147</v>
      </c>
      <c r="F18" s="118"/>
    </row>
    <row r="19" spans="1:6" ht="18" customHeight="1" x14ac:dyDescent="0.3">
      <c r="A19" s="112" t="s">
        <v>369</v>
      </c>
      <c r="B19" s="115">
        <f>+B21+C21</f>
        <v>263</v>
      </c>
      <c r="C19" s="115"/>
      <c r="D19" s="115">
        <f>+D21+E21</f>
        <v>260</v>
      </c>
      <c r="E19" s="115"/>
      <c r="F19" s="116">
        <f>B19+D19</f>
        <v>523</v>
      </c>
    </row>
    <row r="20" spans="1:6" ht="17.399999999999999" x14ac:dyDescent="0.3">
      <c r="A20" s="113"/>
      <c r="B20" s="1" t="s">
        <v>3</v>
      </c>
      <c r="C20" s="1" t="s">
        <v>4</v>
      </c>
      <c r="D20" s="1" t="s">
        <v>3</v>
      </c>
      <c r="E20" s="1" t="s">
        <v>4</v>
      </c>
      <c r="F20" s="117"/>
    </row>
    <row r="21" spans="1:6" ht="18" thickBot="1" x14ac:dyDescent="0.35">
      <c r="A21" s="114"/>
      <c r="B21" s="2">
        <v>97</v>
      </c>
      <c r="C21" s="2">
        <v>166</v>
      </c>
      <c r="D21" s="2">
        <v>95</v>
      </c>
      <c r="E21" s="2">
        <v>165</v>
      </c>
      <c r="F21" s="118"/>
    </row>
    <row r="22" spans="1:6" ht="18" customHeight="1" x14ac:dyDescent="0.3">
      <c r="A22" s="112" t="s">
        <v>370</v>
      </c>
      <c r="B22" s="115">
        <f>+B24+C24</f>
        <v>259</v>
      </c>
      <c r="C22" s="115"/>
      <c r="D22" s="115">
        <f>+D24+E24</f>
        <v>255</v>
      </c>
      <c r="E22" s="115"/>
      <c r="F22" s="116">
        <f>B22+D22</f>
        <v>514</v>
      </c>
    </row>
    <row r="23" spans="1:6" ht="17.399999999999999" x14ac:dyDescent="0.3">
      <c r="A23" s="113"/>
      <c r="B23" s="1" t="s">
        <v>3</v>
      </c>
      <c r="C23" s="1" t="s">
        <v>4</v>
      </c>
      <c r="D23" s="1" t="s">
        <v>3</v>
      </c>
      <c r="E23" s="1" t="s">
        <v>4</v>
      </c>
      <c r="F23" s="117"/>
    </row>
    <row r="24" spans="1:6" ht="18" thickBot="1" x14ac:dyDescent="0.35">
      <c r="A24" s="114"/>
      <c r="B24" s="2">
        <v>96</v>
      </c>
      <c r="C24" s="2">
        <v>163</v>
      </c>
      <c r="D24" s="2">
        <v>93</v>
      </c>
      <c r="E24" s="2">
        <v>162</v>
      </c>
      <c r="F24" s="118"/>
    </row>
    <row r="25" spans="1:6" ht="18" customHeight="1" x14ac:dyDescent="0.3">
      <c r="A25" s="112" t="s">
        <v>371</v>
      </c>
      <c r="B25" s="115">
        <f>+B27+C27</f>
        <v>293</v>
      </c>
      <c r="C25" s="115"/>
      <c r="D25" s="115">
        <f>+D27+E27</f>
        <v>295</v>
      </c>
      <c r="E25" s="115"/>
      <c r="F25" s="116">
        <f>B25+D25</f>
        <v>588</v>
      </c>
    </row>
    <row r="26" spans="1:6" ht="17.399999999999999" x14ac:dyDescent="0.3">
      <c r="A26" s="113"/>
      <c r="B26" s="1" t="s">
        <v>3</v>
      </c>
      <c r="C26" s="1" t="s">
        <v>4</v>
      </c>
      <c r="D26" s="1" t="s">
        <v>3</v>
      </c>
      <c r="E26" s="1" t="s">
        <v>4</v>
      </c>
      <c r="F26" s="117"/>
    </row>
    <row r="27" spans="1:6" ht="18" thickBot="1" x14ac:dyDescent="0.35">
      <c r="A27" s="114"/>
      <c r="B27" s="2">
        <v>87</v>
      </c>
      <c r="C27" s="2">
        <v>206</v>
      </c>
      <c r="D27" s="2">
        <v>88</v>
      </c>
      <c r="E27" s="2">
        <v>207</v>
      </c>
      <c r="F27" s="118"/>
    </row>
    <row r="28" spans="1:6" ht="18" customHeight="1" x14ac:dyDescent="0.3">
      <c r="A28" s="112" t="s">
        <v>372</v>
      </c>
      <c r="B28" s="115">
        <f>+B30+C30</f>
        <v>266</v>
      </c>
      <c r="C28" s="115"/>
      <c r="D28" s="115">
        <f>+D30+E30</f>
        <v>265</v>
      </c>
      <c r="E28" s="115"/>
      <c r="F28" s="116">
        <f>B28+D28</f>
        <v>531</v>
      </c>
    </row>
    <row r="29" spans="1:6" ht="17.399999999999999" x14ac:dyDescent="0.3">
      <c r="A29" s="113"/>
      <c r="B29" s="1" t="s">
        <v>3</v>
      </c>
      <c r="C29" s="1" t="s">
        <v>4</v>
      </c>
      <c r="D29" s="1" t="s">
        <v>3</v>
      </c>
      <c r="E29" s="1" t="s">
        <v>4</v>
      </c>
      <c r="F29" s="117"/>
    </row>
    <row r="30" spans="1:6" ht="18" thickBot="1" x14ac:dyDescent="0.35">
      <c r="A30" s="114"/>
      <c r="B30" s="2">
        <v>93</v>
      </c>
      <c r="C30" s="2">
        <v>173</v>
      </c>
      <c r="D30" s="2">
        <v>93</v>
      </c>
      <c r="E30" s="2">
        <v>172</v>
      </c>
      <c r="F30" s="118"/>
    </row>
    <row r="31" spans="1:6" ht="18" customHeight="1" x14ac:dyDescent="0.3">
      <c r="A31" s="112" t="s">
        <v>373</v>
      </c>
      <c r="B31" s="115">
        <f>+B33+C33</f>
        <v>259</v>
      </c>
      <c r="C31" s="115"/>
      <c r="D31" s="115">
        <f>+D33+E33</f>
        <v>258</v>
      </c>
      <c r="E31" s="115"/>
      <c r="F31" s="116">
        <f>B31+D31</f>
        <v>517</v>
      </c>
    </row>
    <row r="32" spans="1:6" ht="17.399999999999999" x14ac:dyDescent="0.3">
      <c r="A32" s="113"/>
      <c r="B32" s="1" t="s">
        <v>3</v>
      </c>
      <c r="C32" s="1" t="s">
        <v>4</v>
      </c>
      <c r="D32" s="1" t="s">
        <v>3</v>
      </c>
      <c r="E32" s="1" t="s">
        <v>4</v>
      </c>
      <c r="F32" s="117"/>
    </row>
    <row r="33" spans="1:6" ht="18" thickBot="1" x14ac:dyDescent="0.35">
      <c r="A33" s="114"/>
      <c r="B33" s="2">
        <v>91</v>
      </c>
      <c r="C33" s="2">
        <v>168</v>
      </c>
      <c r="D33" s="2">
        <v>92</v>
      </c>
      <c r="E33" s="2">
        <v>166</v>
      </c>
      <c r="F33" s="118"/>
    </row>
    <row r="34" spans="1:6" ht="18" customHeight="1" x14ac:dyDescent="0.3">
      <c r="A34" s="112" t="s">
        <v>374</v>
      </c>
      <c r="B34" s="115">
        <f>+B36+C36</f>
        <v>242</v>
      </c>
      <c r="C34" s="115"/>
      <c r="D34" s="115">
        <f>+D36+E36</f>
        <v>240</v>
      </c>
      <c r="E34" s="115"/>
      <c r="F34" s="116">
        <f>B34+D34</f>
        <v>482</v>
      </c>
    </row>
    <row r="35" spans="1:6" ht="17.399999999999999" x14ac:dyDescent="0.3">
      <c r="A35" s="113"/>
      <c r="B35" s="1" t="s">
        <v>3</v>
      </c>
      <c r="C35" s="1" t="s">
        <v>4</v>
      </c>
      <c r="D35" s="1" t="s">
        <v>3</v>
      </c>
      <c r="E35" s="1" t="s">
        <v>4</v>
      </c>
      <c r="F35" s="117"/>
    </row>
    <row r="36" spans="1:6" ht="18" thickBot="1" x14ac:dyDescent="0.35">
      <c r="A36" s="114"/>
      <c r="B36" s="2">
        <v>89</v>
      </c>
      <c r="C36" s="2">
        <v>153</v>
      </c>
      <c r="D36" s="2">
        <v>88</v>
      </c>
      <c r="E36" s="2">
        <v>152</v>
      </c>
      <c r="F36" s="118"/>
    </row>
    <row r="37" spans="1:6" ht="18" customHeight="1" x14ac:dyDescent="0.3">
      <c r="A37" s="112" t="s">
        <v>375</v>
      </c>
      <c r="B37" s="115">
        <f>+B39+C39</f>
        <v>236</v>
      </c>
      <c r="C37" s="115"/>
      <c r="D37" s="115">
        <f>+D39+E39</f>
        <v>234</v>
      </c>
      <c r="E37" s="115"/>
      <c r="F37" s="116">
        <f>B37+D37</f>
        <v>470</v>
      </c>
    </row>
    <row r="38" spans="1:6" ht="17.399999999999999" x14ac:dyDescent="0.3">
      <c r="A38" s="113"/>
      <c r="B38" s="1" t="s">
        <v>3</v>
      </c>
      <c r="C38" s="1" t="s">
        <v>4</v>
      </c>
      <c r="D38" s="1" t="s">
        <v>3</v>
      </c>
      <c r="E38" s="1" t="s">
        <v>4</v>
      </c>
      <c r="F38" s="117"/>
    </row>
    <row r="39" spans="1:6" ht="18" thickBot="1" x14ac:dyDescent="0.35">
      <c r="A39" s="114"/>
      <c r="B39" s="2">
        <v>83</v>
      </c>
      <c r="C39" s="2">
        <v>153</v>
      </c>
      <c r="D39" s="2">
        <v>81</v>
      </c>
      <c r="E39" s="2">
        <v>153</v>
      </c>
      <c r="F39" s="118"/>
    </row>
    <row r="40" spans="1:6" ht="18" customHeight="1" x14ac:dyDescent="0.3">
      <c r="A40" s="112" t="s">
        <v>376</v>
      </c>
      <c r="B40" s="115">
        <f>+B42+C42</f>
        <v>264</v>
      </c>
      <c r="C40" s="115"/>
      <c r="D40" s="115">
        <f>+D42+E42</f>
        <v>262</v>
      </c>
      <c r="E40" s="115"/>
      <c r="F40" s="116">
        <f>B40+D40</f>
        <v>526</v>
      </c>
    </row>
    <row r="41" spans="1:6" ht="17.399999999999999" x14ac:dyDescent="0.3">
      <c r="A41" s="113"/>
      <c r="B41" s="1" t="s">
        <v>3</v>
      </c>
      <c r="C41" s="1" t="s">
        <v>4</v>
      </c>
      <c r="D41" s="1" t="s">
        <v>3</v>
      </c>
      <c r="E41" s="1" t="s">
        <v>4</v>
      </c>
      <c r="F41" s="117"/>
    </row>
    <row r="42" spans="1:6" ht="18" thickBot="1" x14ac:dyDescent="0.35">
      <c r="A42" s="114"/>
      <c r="B42" s="2">
        <v>93</v>
      </c>
      <c r="C42" s="2">
        <v>171</v>
      </c>
      <c r="D42" s="2">
        <v>91</v>
      </c>
      <c r="E42" s="2">
        <v>171</v>
      </c>
      <c r="F42" s="118"/>
    </row>
    <row r="43" spans="1:6" ht="18" customHeight="1" x14ac:dyDescent="0.3">
      <c r="A43" s="112" t="s">
        <v>377</v>
      </c>
      <c r="B43" s="115">
        <f>+B45+C45</f>
        <v>254</v>
      </c>
      <c r="C43" s="115"/>
      <c r="D43" s="115">
        <f>+D45+E45</f>
        <v>250</v>
      </c>
      <c r="E43" s="115"/>
      <c r="F43" s="116">
        <f>B43+D43</f>
        <v>504</v>
      </c>
    </row>
    <row r="44" spans="1:6" ht="17.399999999999999" x14ac:dyDescent="0.3">
      <c r="A44" s="113"/>
      <c r="B44" s="1" t="s">
        <v>3</v>
      </c>
      <c r="C44" s="1" t="s">
        <v>4</v>
      </c>
      <c r="D44" s="1" t="s">
        <v>3</v>
      </c>
      <c r="E44" s="1" t="s">
        <v>4</v>
      </c>
      <c r="F44" s="117"/>
    </row>
    <row r="45" spans="1:6" ht="18" thickBot="1" x14ac:dyDescent="0.35">
      <c r="A45" s="114"/>
      <c r="B45" s="2">
        <v>88</v>
      </c>
      <c r="C45" s="2">
        <v>166</v>
      </c>
      <c r="D45" s="2">
        <v>87</v>
      </c>
      <c r="E45" s="2">
        <v>163</v>
      </c>
      <c r="F45" s="118"/>
    </row>
    <row r="46" spans="1:6" ht="18" customHeight="1" x14ac:dyDescent="0.3">
      <c r="A46" s="112" t="s">
        <v>378</v>
      </c>
      <c r="B46" s="115">
        <f>+B48+C48</f>
        <v>299</v>
      </c>
      <c r="C46" s="115"/>
      <c r="D46" s="115">
        <f>+D48+E48</f>
        <v>297</v>
      </c>
      <c r="E46" s="115"/>
      <c r="F46" s="116">
        <f>B46+D46</f>
        <v>596</v>
      </c>
    </row>
    <row r="47" spans="1:6" ht="17.399999999999999" x14ac:dyDescent="0.3">
      <c r="A47" s="113"/>
      <c r="B47" s="1" t="s">
        <v>3</v>
      </c>
      <c r="C47" s="1" t="s">
        <v>4</v>
      </c>
      <c r="D47" s="1" t="s">
        <v>3</v>
      </c>
      <c r="E47" s="1" t="s">
        <v>4</v>
      </c>
      <c r="F47" s="117"/>
    </row>
    <row r="48" spans="1:6" ht="18" thickBot="1" x14ac:dyDescent="0.35">
      <c r="A48" s="114"/>
      <c r="B48" s="2">
        <v>89</v>
      </c>
      <c r="C48" s="2">
        <v>210</v>
      </c>
      <c r="D48" s="2">
        <v>88</v>
      </c>
      <c r="E48" s="2">
        <v>209</v>
      </c>
      <c r="F48" s="118"/>
    </row>
    <row r="49" spans="1:6" ht="18" customHeight="1" x14ac:dyDescent="0.3">
      <c r="A49" s="112" t="s">
        <v>379</v>
      </c>
      <c r="B49" s="115">
        <f>+B51+C51</f>
        <v>264</v>
      </c>
      <c r="C49" s="115"/>
      <c r="D49" s="115">
        <f>+D51+E51</f>
        <v>262</v>
      </c>
      <c r="E49" s="115"/>
      <c r="F49" s="116">
        <f>B49+D49</f>
        <v>526</v>
      </c>
    </row>
    <row r="50" spans="1:6" ht="17.399999999999999" x14ac:dyDescent="0.3">
      <c r="A50" s="113"/>
      <c r="B50" s="1" t="s">
        <v>3</v>
      </c>
      <c r="C50" s="1" t="s">
        <v>4</v>
      </c>
      <c r="D50" s="1" t="s">
        <v>3</v>
      </c>
      <c r="E50" s="1" t="s">
        <v>4</v>
      </c>
      <c r="F50" s="117"/>
    </row>
    <row r="51" spans="1:6" ht="18" thickBot="1" x14ac:dyDescent="0.35">
      <c r="A51" s="114"/>
      <c r="B51" s="2">
        <v>90</v>
      </c>
      <c r="C51" s="2">
        <v>174</v>
      </c>
      <c r="D51" s="2">
        <v>90</v>
      </c>
      <c r="E51" s="2">
        <v>172</v>
      </c>
      <c r="F51" s="118"/>
    </row>
    <row r="52" spans="1:6" ht="18" customHeight="1" x14ac:dyDescent="0.3">
      <c r="A52" s="112" t="s">
        <v>380</v>
      </c>
      <c r="B52" s="115">
        <f>+B54+C54</f>
        <v>264</v>
      </c>
      <c r="C52" s="115"/>
      <c r="D52" s="115">
        <f>+D54+E54</f>
        <v>259</v>
      </c>
      <c r="E52" s="115"/>
      <c r="F52" s="116">
        <f>B52+D52</f>
        <v>523</v>
      </c>
    </row>
    <row r="53" spans="1:6" ht="17.399999999999999" x14ac:dyDescent="0.3">
      <c r="A53" s="113"/>
      <c r="B53" s="1" t="s">
        <v>3</v>
      </c>
      <c r="C53" s="1" t="s">
        <v>4</v>
      </c>
      <c r="D53" s="1" t="s">
        <v>3</v>
      </c>
      <c r="E53" s="1" t="s">
        <v>4</v>
      </c>
      <c r="F53" s="117"/>
    </row>
    <row r="54" spans="1:6" ht="18" thickBot="1" x14ac:dyDescent="0.35">
      <c r="A54" s="114"/>
      <c r="B54" s="2">
        <v>88</v>
      </c>
      <c r="C54" s="2">
        <v>176</v>
      </c>
      <c r="D54" s="2">
        <v>86</v>
      </c>
      <c r="E54" s="2">
        <v>173</v>
      </c>
      <c r="F54" s="118"/>
    </row>
    <row r="55" spans="1:6" ht="18" customHeight="1" x14ac:dyDescent="0.3">
      <c r="A55" s="112" t="s">
        <v>381</v>
      </c>
      <c r="B55" s="115">
        <f>+B57+C57</f>
        <v>258</v>
      </c>
      <c r="C55" s="115"/>
      <c r="D55" s="115">
        <f>+D57+E57</f>
        <v>253</v>
      </c>
      <c r="E55" s="115"/>
      <c r="F55" s="116">
        <f>B55+D55</f>
        <v>511</v>
      </c>
    </row>
    <row r="56" spans="1:6" ht="17.399999999999999" x14ac:dyDescent="0.3">
      <c r="A56" s="113"/>
      <c r="B56" s="1" t="s">
        <v>3</v>
      </c>
      <c r="C56" s="1" t="s">
        <v>4</v>
      </c>
      <c r="D56" s="1" t="s">
        <v>3</v>
      </c>
      <c r="E56" s="1" t="s">
        <v>4</v>
      </c>
      <c r="F56" s="117"/>
    </row>
    <row r="57" spans="1:6" ht="18" thickBot="1" x14ac:dyDescent="0.35">
      <c r="A57" s="114"/>
      <c r="B57" s="2">
        <v>93</v>
      </c>
      <c r="C57" s="2">
        <v>165</v>
      </c>
      <c r="D57" s="2">
        <v>90</v>
      </c>
      <c r="E57" s="2">
        <v>163</v>
      </c>
      <c r="F57" s="118"/>
    </row>
    <row r="58" spans="1:6" ht="18" customHeight="1" x14ac:dyDescent="0.3">
      <c r="A58" s="112" t="s">
        <v>382</v>
      </c>
      <c r="B58" s="115">
        <f>+B60+C60</f>
        <v>257</v>
      </c>
      <c r="C58" s="115"/>
      <c r="D58" s="115">
        <f>+D60+E60</f>
        <v>254</v>
      </c>
      <c r="E58" s="115"/>
      <c r="F58" s="116">
        <f>B58+D58</f>
        <v>511</v>
      </c>
    </row>
    <row r="59" spans="1:6" ht="17.399999999999999" x14ac:dyDescent="0.3">
      <c r="A59" s="113"/>
      <c r="B59" s="1" t="s">
        <v>3</v>
      </c>
      <c r="C59" s="1" t="s">
        <v>4</v>
      </c>
      <c r="D59" s="1" t="s">
        <v>3</v>
      </c>
      <c r="E59" s="1" t="s">
        <v>4</v>
      </c>
      <c r="F59" s="117"/>
    </row>
    <row r="60" spans="1:6" ht="18" thickBot="1" x14ac:dyDescent="0.35">
      <c r="A60" s="114"/>
      <c r="B60" s="2">
        <v>88</v>
      </c>
      <c r="C60" s="2">
        <v>169</v>
      </c>
      <c r="D60" s="2">
        <v>86</v>
      </c>
      <c r="E60" s="2">
        <v>168</v>
      </c>
      <c r="F60" s="118"/>
    </row>
    <row r="61" spans="1:6" ht="18" customHeight="1" x14ac:dyDescent="0.3">
      <c r="A61" s="112" t="s">
        <v>383</v>
      </c>
      <c r="B61" s="115">
        <f>+B63+C63</f>
        <v>304</v>
      </c>
      <c r="C61" s="115"/>
      <c r="D61" s="115">
        <f>+D63+E63</f>
        <v>300</v>
      </c>
      <c r="E61" s="115"/>
      <c r="F61" s="116">
        <f>B61+D61</f>
        <v>604</v>
      </c>
    </row>
    <row r="62" spans="1:6" ht="17.399999999999999" x14ac:dyDescent="0.3">
      <c r="A62" s="113"/>
      <c r="B62" s="1" t="s">
        <v>3</v>
      </c>
      <c r="C62" s="1" t="s">
        <v>4</v>
      </c>
      <c r="D62" s="1" t="s">
        <v>3</v>
      </c>
      <c r="E62" s="1" t="s">
        <v>4</v>
      </c>
      <c r="F62" s="117"/>
    </row>
    <row r="63" spans="1:6" ht="18" thickBot="1" x14ac:dyDescent="0.35">
      <c r="A63" s="114"/>
      <c r="B63" s="2">
        <v>93</v>
      </c>
      <c r="C63" s="2">
        <v>211</v>
      </c>
      <c r="D63" s="2">
        <v>93</v>
      </c>
      <c r="E63" s="2">
        <v>207</v>
      </c>
      <c r="F63" s="118"/>
    </row>
    <row r="64" spans="1:6" ht="18" customHeight="1" x14ac:dyDescent="0.3">
      <c r="A64" s="112" t="s">
        <v>384</v>
      </c>
      <c r="B64" s="115">
        <f>+B66+C66</f>
        <v>300</v>
      </c>
      <c r="C64" s="115"/>
      <c r="D64" s="115">
        <f>+D66+E66</f>
        <v>298</v>
      </c>
      <c r="E64" s="115"/>
      <c r="F64" s="116">
        <f>B64+D64</f>
        <v>598</v>
      </c>
    </row>
    <row r="65" spans="1:6" ht="17.399999999999999" x14ac:dyDescent="0.3">
      <c r="A65" s="113"/>
      <c r="B65" s="1" t="s">
        <v>3</v>
      </c>
      <c r="C65" s="1" t="s">
        <v>4</v>
      </c>
      <c r="D65" s="1" t="s">
        <v>3</v>
      </c>
      <c r="E65" s="1" t="s">
        <v>4</v>
      </c>
      <c r="F65" s="117"/>
    </row>
    <row r="66" spans="1:6" ht="18" thickBot="1" x14ac:dyDescent="0.35">
      <c r="A66" s="114"/>
      <c r="B66" s="2">
        <v>93</v>
      </c>
      <c r="C66" s="2">
        <v>207</v>
      </c>
      <c r="D66" s="2">
        <v>93</v>
      </c>
      <c r="E66" s="2">
        <v>205</v>
      </c>
      <c r="F66" s="118"/>
    </row>
    <row r="67" spans="1:6" ht="18" customHeight="1" x14ac:dyDescent="0.3">
      <c r="A67" s="112" t="s">
        <v>385</v>
      </c>
      <c r="B67" s="115">
        <f>+B69+C69</f>
        <v>332</v>
      </c>
      <c r="C67" s="115"/>
      <c r="D67" s="115">
        <f>+D69+E69</f>
        <v>330</v>
      </c>
      <c r="E67" s="115"/>
      <c r="F67" s="116">
        <f>B67+D67</f>
        <v>662</v>
      </c>
    </row>
    <row r="68" spans="1:6" ht="17.399999999999999" x14ac:dyDescent="0.3">
      <c r="A68" s="113"/>
      <c r="B68" s="1" t="s">
        <v>3</v>
      </c>
      <c r="C68" s="1" t="s">
        <v>4</v>
      </c>
      <c r="D68" s="1" t="s">
        <v>3</v>
      </c>
      <c r="E68" s="1" t="s">
        <v>4</v>
      </c>
      <c r="F68" s="117"/>
    </row>
    <row r="69" spans="1:6" ht="18" thickBot="1" x14ac:dyDescent="0.35">
      <c r="A69" s="114"/>
      <c r="B69" s="2">
        <v>88</v>
      </c>
      <c r="C69" s="2">
        <v>244</v>
      </c>
      <c r="D69" s="2">
        <v>87</v>
      </c>
      <c r="E69" s="2">
        <v>243</v>
      </c>
      <c r="F69" s="118"/>
    </row>
    <row r="70" spans="1:6" ht="18" customHeight="1" x14ac:dyDescent="0.3">
      <c r="A70" s="112" t="s">
        <v>386</v>
      </c>
      <c r="B70" s="115">
        <f>+B72+C72</f>
        <v>311</v>
      </c>
      <c r="C70" s="115"/>
      <c r="D70" s="115">
        <f>+D72+E72</f>
        <v>311</v>
      </c>
      <c r="E70" s="115"/>
      <c r="F70" s="116">
        <f>B70+D70</f>
        <v>622</v>
      </c>
    </row>
    <row r="71" spans="1:6" ht="17.399999999999999" x14ac:dyDescent="0.3">
      <c r="A71" s="113"/>
      <c r="B71" s="1" t="s">
        <v>3</v>
      </c>
      <c r="C71" s="1" t="s">
        <v>4</v>
      </c>
      <c r="D71" s="1" t="s">
        <v>3</v>
      </c>
      <c r="E71" s="1" t="s">
        <v>4</v>
      </c>
      <c r="F71" s="117"/>
    </row>
    <row r="72" spans="1:6" ht="18" thickBot="1" x14ac:dyDescent="0.35">
      <c r="A72" s="114"/>
      <c r="B72" s="2">
        <v>94</v>
      </c>
      <c r="C72" s="2">
        <v>217</v>
      </c>
      <c r="D72" s="2">
        <v>95</v>
      </c>
      <c r="E72" s="2">
        <v>216</v>
      </c>
      <c r="F72" s="118"/>
    </row>
    <row r="73" spans="1:6" ht="18" customHeight="1" x14ac:dyDescent="0.3">
      <c r="A73" s="112" t="s">
        <v>387</v>
      </c>
      <c r="B73" s="115">
        <f>+B75+C75</f>
        <v>303</v>
      </c>
      <c r="C73" s="115"/>
      <c r="D73" s="115">
        <f>+D75+E75</f>
        <v>299</v>
      </c>
      <c r="E73" s="115"/>
      <c r="F73" s="116">
        <f>B73+D73</f>
        <v>602</v>
      </c>
    </row>
    <row r="74" spans="1:6" ht="17.399999999999999" x14ac:dyDescent="0.3">
      <c r="A74" s="113"/>
      <c r="B74" s="1" t="s">
        <v>3</v>
      </c>
      <c r="C74" s="1" t="s">
        <v>4</v>
      </c>
      <c r="D74" s="1" t="s">
        <v>3</v>
      </c>
      <c r="E74" s="1" t="s">
        <v>4</v>
      </c>
      <c r="F74" s="117"/>
    </row>
    <row r="75" spans="1:6" ht="18" thickBot="1" x14ac:dyDescent="0.35">
      <c r="A75" s="114"/>
      <c r="B75" s="2">
        <v>90</v>
      </c>
      <c r="C75" s="2">
        <v>213</v>
      </c>
      <c r="D75" s="2">
        <v>89</v>
      </c>
      <c r="E75" s="2">
        <v>210</v>
      </c>
      <c r="F75" s="118"/>
    </row>
    <row r="76" spans="1:6" ht="18" customHeight="1" x14ac:dyDescent="0.3">
      <c r="A76" s="112" t="s">
        <v>388</v>
      </c>
      <c r="B76" s="115">
        <f>+B78+C78</f>
        <v>282</v>
      </c>
      <c r="C76" s="115"/>
      <c r="D76" s="115">
        <f>+D78+E78</f>
        <v>276</v>
      </c>
      <c r="E76" s="115"/>
      <c r="F76" s="116">
        <f>B76+D76</f>
        <v>558</v>
      </c>
    </row>
    <row r="77" spans="1:6" ht="17.399999999999999" x14ac:dyDescent="0.3">
      <c r="A77" s="113"/>
      <c r="B77" s="1" t="s">
        <v>3</v>
      </c>
      <c r="C77" s="1" t="s">
        <v>4</v>
      </c>
      <c r="D77" s="1" t="s">
        <v>3</v>
      </c>
      <c r="E77" s="1" t="s">
        <v>4</v>
      </c>
      <c r="F77" s="117"/>
    </row>
    <row r="78" spans="1:6" ht="18" thickBot="1" x14ac:dyDescent="0.35">
      <c r="A78" s="114"/>
      <c r="B78" s="2">
        <v>88</v>
      </c>
      <c r="C78" s="2">
        <v>194</v>
      </c>
      <c r="D78" s="2">
        <v>84</v>
      </c>
      <c r="E78" s="2">
        <v>192</v>
      </c>
      <c r="F78" s="118"/>
    </row>
    <row r="79" spans="1:6" ht="18" customHeight="1" x14ac:dyDescent="0.3">
      <c r="A79" s="112" t="s">
        <v>389</v>
      </c>
      <c r="B79" s="115">
        <f>+B81+C81</f>
        <v>277</v>
      </c>
      <c r="C79" s="115"/>
      <c r="D79" s="115">
        <f>+D81+E81</f>
        <v>269</v>
      </c>
      <c r="E79" s="115"/>
      <c r="F79" s="116">
        <f>B79+D79</f>
        <v>546</v>
      </c>
    </row>
    <row r="80" spans="1:6" ht="17.399999999999999" x14ac:dyDescent="0.3">
      <c r="A80" s="113"/>
      <c r="B80" s="1" t="s">
        <v>3</v>
      </c>
      <c r="C80" s="1" t="s">
        <v>4</v>
      </c>
      <c r="D80" s="1" t="s">
        <v>3</v>
      </c>
      <c r="E80" s="1" t="s">
        <v>4</v>
      </c>
      <c r="F80" s="117"/>
    </row>
    <row r="81" spans="1:6" ht="18" thickBot="1" x14ac:dyDescent="0.35">
      <c r="A81" s="114"/>
      <c r="B81" s="2">
        <v>81</v>
      </c>
      <c r="C81" s="2">
        <v>196</v>
      </c>
      <c r="D81" s="2">
        <v>79</v>
      </c>
      <c r="E81" s="2">
        <v>190</v>
      </c>
      <c r="F81" s="118"/>
    </row>
    <row r="82" spans="1:6" ht="18" customHeight="1" x14ac:dyDescent="0.3">
      <c r="A82" s="112" t="s">
        <v>390</v>
      </c>
      <c r="B82" s="115">
        <f>+B84+C84</f>
        <v>310</v>
      </c>
      <c r="C82" s="115"/>
      <c r="D82" s="115">
        <f>+D84+E84</f>
        <v>309</v>
      </c>
      <c r="E82" s="115"/>
      <c r="F82" s="116">
        <f>B82+D82</f>
        <v>619</v>
      </c>
    </row>
    <row r="83" spans="1:6" ht="17.399999999999999" x14ac:dyDescent="0.3">
      <c r="A83" s="113"/>
      <c r="B83" s="1" t="s">
        <v>3</v>
      </c>
      <c r="C83" s="1" t="s">
        <v>4</v>
      </c>
      <c r="D83" s="1" t="s">
        <v>3</v>
      </c>
      <c r="E83" s="1" t="s">
        <v>4</v>
      </c>
      <c r="F83" s="117"/>
    </row>
    <row r="84" spans="1:6" ht="18" thickBot="1" x14ac:dyDescent="0.35">
      <c r="A84" s="114"/>
      <c r="B84" s="2">
        <v>94</v>
      </c>
      <c r="C84" s="2">
        <v>216</v>
      </c>
      <c r="D84" s="2">
        <v>94</v>
      </c>
      <c r="E84" s="2">
        <v>215</v>
      </c>
      <c r="F84" s="118"/>
    </row>
    <row r="85" spans="1:6" ht="18" customHeight="1" x14ac:dyDescent="0.3">
      <c r="A85" s="112" t="s">
        <v>391</v>
      </c>
      <c r="B85" s="115">
        <f>+B87+C87</f>
        <v>300</v>
      </c>
      <c r="C85" s="115"/>
      <c r="D85" s="115">
        <f>+D87+E87</f>
        <v>298</v>
      </c>
      <c r="E85" s="115"/>
      <c r="F85" s="116">
        <f>B85+D85</f>
        <v>598</v>
      </c>
    </row>
    <row r="86" spans="1:6" ht="17.399999999999999" x14ac:dyDescent="0.3">
      <c r="A86" s="113"/>
      <c r="B86" s="1" t="s">
        <v>3</v>
      </c>
      <c r="C86" s="1" t="s">
        <v>4</v>
      </c>
      <c r="D86" s="1" t="s">
        <v>3</v>
      </c>
      <c r="E86" s="1" t="s">
        <v>4</v>
      </c>
      <c r="F86" s="117"/>
    </row>
    <row r="87" spans="1:6" ht="18" thickBot="1" x14ac:dyDescent="0.35">
      <c r="A87" s="114"/>
      <c r="B87" s="2">
        <v>91</v>
      </c>
      <c r="C87" s="2">
        <v>209</v>
      </c>
      <c r="D87" s="2">
        <v>91</v>
      </c>
      <c r="E87" s="2">
        <v>207</v>
      </c>
      <c r="F87" s="118"/>
    </row>
    <row r="88" spans="1:6" ht="18" customHeight="1" x14ac:dyDescent="0.3">
      <c r="A88" s="112" t="s">
        <v>392</v>
      </c>
      <c r="B88" s="115">
        <f>+B90+C90</f>
        <v>332</v>
      </c>
      <c r="C88" s="115"/>
      <c r="D88" s="115">
        <f>+D90+E90</f>
        <v>333</v>
      </c>
      <c r="E88" s="115"/>
      <c r="F88" s="116">
        <f>B88+D88</f>
        <v>665</v>
      </c>
    </row>
    <row r="89" spans="1:6" ht="17.399999999999999" x14ac:dyDescent="0.3">
      <c r="A89" s="113"/>
      <c r="B89" s="1" t="s">
        <v>3</v>
      </c>
      <c r="C89" s="1" t="s">
        <v>4</v>
      </c>
      <c r="D89" s="1" t="s">
        <v>3</v>
      </c>
      <c r="E89" s="1" t="s">
        <v>4</v>
      </c>
      <c r="F89" s="117"/>
    </row>
    <row r="90" spans="1:6" ht="18" thickBot="1" x14ac:dyDescent="0.35">
      <c r="A90" s="114"/>
      <c r="B90" s="2">
        <v>86</v>
      </c>
      <c r="C90" s="2">
        <v>246</v>
      </c>
      <c r="D90" s="2">
        <v>85</v>
      </c>
      <c r="E90" s="2">
        <v>248</v>
      </c>
      <c r="F90" s="118"/>
    </row>
    <row r="91" spans="1:6" ht="18" customHeight="1" x14ac:dyDescent="0.3">
      <c r="A91" s="112" t="s">
        <v>393</v>
      </c>
      <c r="B91" s="115">
        <f>+B93+C93</f>
        <v>313</v>
      </c>
      <c r="C91" s="115"/>
      <c r="D91" s="115">
        <f>+D93+E93</f>
        <v>314</v>
      </c>
      <c r="E91" s="115"/>
      <c r="F91" s="116">
        <f>B91+D91</f>
        <v>627</v>
      </c>
    </row>
    <row r="92" spans="1:6" ht="17.399999999999999" x14ac:dyDescent="0.3">
      <c r="A92" s="113"/>
      <c r="B92" s="1" t="s">
        <v>3</v>
      </c>
      <c r="C92" s="1" t="s">
        <v>4</v>
      </c>
      <c r="D92" s="1" t="s">
        <v>3</v>
      </c>
      <c r="E92" s="1" t="s">
        <v>4</v>
      </c>
      <c r="F92" s="117"/>
    </row>
    <row r="93" spans="1:6" ht="18" thickBot="1" x14ac:dyDescent="0.35">
      <c r="A93" s="114"/>
      <c r="B93" s="2">
        <v>95</v>
      </c>
      <c r="C93" s="2">
        <v>218</v>
      </c>
      <c r="D93" s="2">
        <v>95</v>
      </c>
      <c r="E93" s="2">
        <v>219</v>
      </c>
      <c r="F93" s="118"/>
    </row>
    <row r="94" spans="1:6" ht="18" customHeight="1" x14ac:dyDescent="0.3">
      <c r="A94" s="112" t="s">
        <v>394</v>
      </c>
      <c r="B94" s="115">
        <f>+B96+C96</f>
        <v>302</v>
      </c>
      <c r="C94" s="115"/>
      <c r="D94" s="115">
        <f>+D96+E96</f>
        <v>298</v>
      </c>
      <c r="E94" s="115"/>
      <c r="F94" s="116">
        <f>B94+D94</f>
        <v>600</v>
      </c>
    </row>
    <row r="95" spans="1:6" ht="17.399999999999999" x14ac:dyDescent="0.3">
      <c r="A95" s="113"/>
      <c r="B95" s="1" t="s">
        <v>3</v>
      </c>
      <c r="C95" s="1" t="s">
        <v>4</v>
      </c>
      <c r="D95" s="1" t="s">
        <v>3</v>
      </c>
      <c r="E95" s="1" t="s">
        <v>4</v>
      </c>
      <c r="F95" s="117"/>
    </row>
    <row r="96" spans="1:6" ht="18" thickBot="1" x14ac:dyDescent="0.35">
      <c r="A96" s="114"/>
      <c r="B96" s="2">
        <v>89</v>
      </c>
      <c r="C96" s="2">
        <v>213</v>
      </c>
      <c r="D96" s="2">
        <v>87</v>
      </c>
      <c r="E96" s="2">
        <v>211</v>
      </c>
      <c r="F96" s="118"/>
    </row>
    <row r="97" spans="1:6" ht="18" customHeight="1" x14ac:dyDescent="0.3">
      <c r="A97" s="112" t="s">
        <v>395</v>
      </c>
      <c r="B97" s="115">
        <f>+B99+C99</f>
        <v>286</v>
      </c>
      <c r="C97" s="115"/>
      <c r="D97" s="115">
        <f>+D99+E99</f>
        <v>280</v>
      </c>
      <c r="E97" s="115"/>
      <c r="F97" s="116">
        <f>B97+D97</f>
        <v>566</v>
      </c>
    </row>
    <row r="98" spans="1:6" ht="17.399999999999999" x14ac:dyDescent="0.3">
      <c r="A98" s="113"/>
      <c r="B98" s="1" t="s">
        <v>3</v>
      </c>
      <c r="C98" s="1" t="s">
        <v>4</v>
      </c>
      <c r="D98" s="1" t="s">
        <v>3</v>
      </c>
      <c r="E98" s="1" t="s">
        <v>4</v>
      </c>
      <c r="F98" s="117"/>
    </row>
    <row r="99" spans="1:6" ht="18" thickBot="1" x14ac:dyDescent="0.35">
      <c r="A99" s="114"/>
      <c r="B99" s="2">
        <v>87</v>
      </c>
      <c r="C99" s="2">
        <v>199</v>
      </c>
      <c r="D99" s="2">
        <v>84</v>
      </c>
      <c r="E99" s="2">
        <v>196</v>
      </c>
      <c r="F99" s="118"/>
    </row>
    <row r="101" spans="1:6" x14ac:dyDescent="0.3">
      <c r="A101" s="5" t="s">
        <v>10</v>
      </c>
      <c r="B101" s="20">
        <f>B9+B12+B15+B18+B21+B24+B27+B30+B33+B36+B39+B42+B45+B48+B51+B54+B57+B60+B63+B66+B69+B72+B75+B78+B81+B84+B87+B90+B93+B96+B99</f>
        <v>2783</v>
      </c>
      <c r="C101" s="20">
        <f>C12+C9+C15+C18+C21+C24+C27+C30+C33+C36+C39+C42+C45+C48+C51+C54+C57+C60+C63+C66+C69+C72+C75+C78+C81+C84+C87+C90+C93+C96+C99</f>
        <v>5846</v>
      </c>
      <c r="D101" s="20">
        <f>D9+D12+D15+D18+D21+D24+D27+D30+D33+D36+D39+D42+D45+D48+D51+D54+D57+D60+D63+D66+D69+D72+D75+D78+D81+D84+D87+D90+D93+D96+D99</f>
        <v>2756</v>
      </c>
      <c r="E101" s="20">
        <f>E9+E12+E15+E18+E21+E24+E27+E30+E33+E36+E39+E42+E45+E48+E51+E54+E57+E60+E63+E66+E69+E72+E75+E78+E81+E84+E87+E90+E93+E96+E99</f>
        <v>5796</v>
      </c>
    </row>
    <row r="103" spans="1:6" x14ac:dyDescent="0.3">
      <c r="A103" s="21" t="s">
        <v>55</v>
      </c>
    </row>
  </sheetData>
  <mergeCells count="127">
    <mergeCell ref="A94:A96"/>
    <mergeCell ref="B94:C94"/>
    <mergeCell ref="D94:E94"/>
    <mergeCell ref="F94:F96"/>
    <mergeCell ref="A97:A99"/>
    <mergeCell ref="B97:C97"/>
    <mergeCell ref="D97:E97"/>
    <mergeCell ref="F97:F99"/>
    <mergeCell ref="A88:A90"/>
    <mergeCell ref="B88:C88"/>
    <mergeCell ref="D88:E88"/>
    <mergeCell ref="F88:F90"/>
    <mergeCell ref="A91:A93"/>
    <mergeCell ref="B91:C91"/>
    <mergeCell ref="D91:E91"/>
    <mergeCell ref="F91:F93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F103"/>
  <sheetViews>
    <sheetView workbookViewId="0">
      <selection activeCell="A97" sqref="A97:F99"/>
    </sheetView>
  </sheetViews>
  <sheetFormatPr baseColWidth="10" defaultColWidth="11.44140625" defaultRowHeight="14.4" x14ac:dyDescent="0.3"/>
  <cols>
    <col min="1" max="1" width="20.886718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398</v>
      </c>
      <c r="B2" s="7"/>
      <c r="C2" s="7"/>
      <c r="D2" s="7"/>
      <c r="E2" s="8"/>
      <c r="F2" s="10">
        <f>SUM(F7:F99)</f>
        <v>15107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5345</v>
      </c>
    </row>
    <row r="4" spans="1:6" ht="24" customHeight="1" thickBot="1" x14ac:dyDescent="0.55000000000000004">
      <c r="A4" s="108" t="s">
        <v>7</v>
      </c>
      <c r="B4" s="109"/>
      <c r="C4" s="109"/>
      <c r="D4" s="109"/>
      <c r="E4" s="110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9762</v>
      </c>
    </row>
    <row r="5" spans="1:6" ht="15" thickBot="1" x14ac:dyDescent="0.35"/>
    <row r="6" spans="1:6" ht="18" thickBot="1" x14ac:dyDescent="0.35">
      <c r="A6" s="3" t="s">
        <v>0</v>
      </c>
      <c r="B6" s="111" t="s">
        <v>1</v>
      </c>
      <c r="C6" s="111"/>
      <c r="D6" s="111" t="s">
        <v>2</v>
      </c>
      <c r="E6" s="111"/>
      <c r="F6" s="4" t="s">
        <v>5</v>
      </c>
    </row>
    <row r="7" spans="1:6" ht="18" customHeight="1" x14ac:dyDescent="0.3">
      <c r="A7" s="112" t="s">
        <v>335</v>
      </c>
      <c r="B7" s="115">
        <f>+B9+C9</f>
        <v>236</v>
      </c>
      <c r="C7" s="115"/>
      <c r="D7" s="115">
        <f>+D9+E9</f>
        <v>231</v>
      </c>
      <c r="E7" s="115"/>
      <c r="F7" s="116">
        <f>B7+D7</f>
        <v>467</v>
      </c>
    </row>
    <row r="8" spans="1:6" ht="17.399999999999999" x14ac:dyDescent="0.3">
      <c r="A8" s="113"/>
      <c r="B8" s="1" t="s">
        <v>3</v>
      </c>
      <c r="C8" s="1" t="s">
        <v>4</v>
      </c>
      <c r="D8" s="1" t="s">
        <v>3</v>
      </c>
      <c r="E8" s="1" t="s">
        <v>4</v>
      </c>
      <c r="F8" s="117"/>
    </row>
    <row r="9" spans="1:6" ht="18" thickBot="1" x14ac:dyDescent="0.35">
      <c r="A9" s="114"/>
      <c r="B9" s="2">
        <v>91</v>
      </c>
      <c r="C9" s="2">
        <v>145</v>
      </c>
      <c r="D9" s="2">
        <v>90</v>
      </c>
      <c r="E9" s="2">
        <v>141</v>
      </c>
      <c r="F9" s="118"/>
    </row>
    <row r="10" spans="1:6" ht="18" customHeight="1" x14ac:dyDescent="0.3">
      <c r="A10" s="112" t="s">
        <v>336</v>
      </c>
      <c r="B10" s="115">
        <f>+B12+C12</f>
        <v>267</v>
      </c>
      <c r="C10" s="115"/>
      <c r="D10" s="115">
        <f>+D12+E12</f>
        <v>265</v>
      </c>
      <c r="E10" s="115"/>
      <c r="F10" s="116">
        <f>B10+D10</f>
        <v>532</v>
      </c>
    </row>
    <row r="11" spans="1:6" ht="17.399999999999999" x14ac:dyDescent="0.3">
      <c r="A11" s="113"/>
      <c r="B11" s="1" t="s">
        <v>3</v>
      </c>
      <c r="C11" s="1" t="s">
        <v>4</v>
      </c>
      <c r="D11" s="1" t="s">
        <v>3</v>
      </c>
      <c r="E11" s="1" t="s">
        <v>4</v>
      </c>
      <c r="F11" s="117"/>
    </row>
    <row r="12" spans="1:6" ht="18" thickBot="1" x14ac:dyDescent="0.35">
      <c r="A12" s="114"/>
      <c r="B12" s="2">
        <v>87</v>
      </c>
      <c r="C12" s="2">
        <v>180</v>
      </c>
      <c r="D12" s="2">
        <v>84</v>
      </c>
      <c r="E12" s="2">
        <v>181</v>
      </c>
      <c r="F12" s="118"/>
    </row>
    <row r="13" spans="1:6" ht="18" customHeight="1" x14ac:dyDescent="0.3">
      <c r="A13" s="112" t="s">
        <v>337</v>
      </c>
      <c r="B13" s="115">
        <f>+B15+C15</f>
        <v>247</v>
      </c>
      <c r="C13" s="115"/>
      <c r="D13" s="115">
        <f>+D15+E15</f>
        <v>241</v>
      </c>
      <c r="E13" s="115"/>
      <c r="F13" s="116">
        <f>B13+D13</f>
        <v>488</v>
      </c>
    </row>
    <row r="14" spans="1:6" ht="17.399999999999999" x14ac:dyDescent="0.3">
      <c r="A14" s="113"/>
      <c r="B14" s="1" t="s">
        <v>3</v>
      </c>
      <c r="C14" s="1" t="s">
        <v>4</v>
      </c>
      <c r="D14" s="1" t="s">
        <v>3</v>
      </c>
      <c r="E14" s="1" t="s">
        <v>4</v>
      </c>
      <c r="F14" s="117"/>
    </row>
    <row r="15" spans="1:6" ht="18" thickBot="1" x14ac:dyDescent="0.35">
      <c r="A15" s="114"/>
      <c r="B15" s="2">
        <v>93</v>
      </c>
      <c r="C15" s="2">
        <v>154</v>
      </c>
      <c r="D15" s="2">
        <v>92</v>
      </c>
      <c r="E15" s="2">
        <v>149</v>
      </c>
      <c r="F15" s="118"/>
    </row>
    <row r="16" spans="1:6" ht="18" customHeight="1" x14ac:dyDescent="0.3">
      <c r="A16" s="112" t="s">
        <v>338</v>
      </c>
      <c r="B16" s="115">
        <f>+B18+C18</f>
        <v>247</v>
      </c>
      <c r="C16" s="115"/>
      <c r="D16" s="115">
        <f>+D18+E18</f>
        <v>241</v>
      </c>
      <c r="E16" s="115"/>
      <c r="F16" s="116">
        <f>B16+D16</f>
        <v>488</v>
      </c>
    </row>
    <row r="17" spans="1:6" ht="17.399999999999999" x14ac:dyDescent="0.3">
      <c r="A17" s="113"/>
      <c r="B17" s="1" t="s">
        <v>3</v>
      </c>
      <c r="C17" s="1" t="s">
        <v>4</v>
      </c>
      <c r="D17" s="1" t="s">
        <v>3</v>
      </c>
      <c r="E17" s="1" t="s">
        <v>4</v>
      </c>
      <c r="F17" s="117"/>
    </row>
    <row r="18" spans="1:6" ht="18" thickBot="1" x14ac:dyDescent="0.35">
      <c r="A18" s="114"/>
      <c r="B18" s="2">
        <v>93</v>
      </c>
      <c r="C18" s="2">
        <v>154</v>
      </c>
      <c r="D18" s="2">
        <v>92</v>
      </c>
      <c r="E18" s="2">
        <v>149</v>
      </c>
      <c r="F18" s="118"/>
    </row>
    <row r="19" spans="1:6" ht="18" customHeight="1" x14ac:dyDescent="0.3">
      <c r="A19" s="112" t="s">
        <v>339</v>
      </c>
      <c r="B19" s="115">
        <f>+B21+C21</f>
        <v>227</v>
      </c>
      <c r="C19" s="115"/>
      <c r="D19" s="115">
        <f>+D21+E21</f>
        <v>226</v>
      </c>
      <c r="E19" s="115"/>
      <c r="F19" s="116">
        <f>B19+D19</f>
        <v>453</v>
      </c>
    </row>
    <row r="20" spans="1:6" ht="17.399999999999999" x14ac:dyDescent="0.3">
      <c r="A20" s="113"/>
      <c r="B20" s="1" t="s">
        <v>3</v>
      </c>
      <c r="C20" s="1" t="s">
        <v>4</v>
      </c>
      <c r="D20" s="1" t="s">
        <v>3</v>
      </c>
      <c r="E20" s="1" t="s">
        <v>4</v>
      </c>
      <c r="F20" s="117"/>
    </row>
    <row r="21" spans="1:6" ht="18" thickBot="1" x14ac:dyDescent="0.35">
      <c r="A21" s="114"/>
      <c r="B21" s="2">
        <v>91</v>
      </c>
      <c r="C21" s="2">
        <v>136</v>
      </c>
      <c r="D21" s="2">
        <v>91</v>
      </c>
      <c r="E21" s="2">
        <v>135</v>
      </c>
      <c r="F21" s="118"/>
    </row>
    <row r="22" spans="1:6" ht="18" customHeight="1" x14ac:dyDescent="0.3">
      <c r="A22" s="112" t="s">
        <v>340</v>
      </c>
      <c r="B22" s="115">
        <f>+B24+C24</f>
        <v>226</v>
      </c>
      <c r="C22" s="115"/>
      <c r="D22" s="115">
        <f>+D24+E24</f>
        <v>227</v>
      </c>
      <c r="E22" s="115"/>
      <c r="F22" s="116">
        <f>B22+D22</f>
        <v>453</v>
      </c>
    </row>
    <row r="23" spans="1:6" ht="17.399999999999999" x14ac:dyDescent="0.3">
      <c r="A23" s="113"/>
      <c r="B23" s="1" t="s">
        <v>3</v>
      </c>
      <c r="C23" s="1" t="s">
        <v>4</v>
      </c>
      <c r="D23" s="1" t="s">
        <v>3</v>
      </c>
      <c r="E23" s="1" t="s">
        <v>4</v>
      </c>
      <c r="F23" s="117"/>
    </row>
    <row r="24" spans="1:6" ht="18" thickBot="1" x14ac:dyDescent="0.35">
      <c r="A24" s="114"/>
      <c r="B24" s="2">
        <v>86</v>
      </c>
      <c r="C24" s="2">
        <v>140</v>
      </c>
      <c r="D24" s="2">
        <v>87</v>
      </c>
      <c r="E24" s="2">
        <v>140</v>
      </c>
      <c r="F24" s="118"/>
    </row>
    <row r="25" spans="1:6" ht="18" customHeight="1" x14ac:dyDescent="0.3">
      <c r="A25" s="112" t="s">
        <v>341</v>
      </c>
      <c r="B25" s="115">
        <f>+B27+C27</f>
        <v>249</v>
      </c>
      <c r="C25" s="115"/>
      <c r="D25" s="115">
        <f>+D27+E27</f>
        <v>245</v>
      </c>
      <c r="E25" s="115"/>
      <c r="F25" s="116">
        <f>B25+D25</f>
        <v>494</v>
      </c>
    </row>
    <row r="26" spans="1:6" ht="17.399999999999999" x14ac:dyDescent="0.3">
      <c r="A26" s="113"/>
      <c r="B26" s="1" t="s">
        <v>3</v>
      </c>
      <c r="C26" s="1" t="s">
        <v>4</v>
      </c>
      <c r="D26" s="1" t="s">
        <v>3</v>
      </c>
      <c r="E26" s="1" t="s">
        <v>4</v>
      </c>
      <c r="F26" s="117"/>
    </row>
    <row r="27" spans="1:6" ht="18" thickBot="1" x14ac:dyDescent="0.35">
      <c r="A27" s="114"/>
      <c r="B27" s="2">
        <v>89</v>
      </c>
      <c r="C27" s="2">
        <v>160</v>
      </c>
      <c r="D27" s="2">
        <v>86</v>
      </c>
      <c r="E27" s="2">
        <v>159</v>
      </c>
      <c r="F27" s="118"/>
    </row>
    <row r="28" spans="1:6" ht="18" customHeight="1" x14ac:dyDescent="0.3">
      <c r="A28" s="112" t="s">
        <v>342</v>
      </c>
      <c r="B28" s="115">
        <f>+B30+C30</f>
        <v>243</v>
      </c>
      <c r="C28" s="115"/>
      <c r="D28" s="115">
        <f>+D30+E30</f>
        <v>242</v>
      </c>
      <c r="E28" s="115"/>
      <c r="F28" s="116">
        <f>B28+D28</f>
        <v>485</v>
      </c>
    </row>
    <row r="29" spans="1:6" ht="17.399999999999999" x14ac:dyDescent="0.3">
      <c r="A29" s="113"/>
      <c r="B29" s="1" t="s">
        <v>3</v>
      </c>
      <c r="C29" s="1" t="s">
        <v>4</v>
      </c>
      <c r="D29" s="1" t="s">
        <v>3</v>
      </c>
      <c r="E29" s="1" t="s">
        <v>4</v>
      </c>
      <c r="F29" s="117"/>
    </row>
    <row r="30" spans="1:6" ht="18" thickBot="1" x14ac:dyDescent="0.35">
      <c r="A30" s="114"/>
      <c r="B30" s="2">
        <v>91</v>
      </c>
      <c r="C30" s="2">
        <v>152</v>
      </c>
      <c r="D30" s="2">
        <v>90</v>
      </c>
      <c r="E30" s="2">
        <v>152</v>
      </c>
      <c r="F30" s="118"/>
    </row>
    <row r="31" spans="1:6" ht="18" customHeight="1" x14ac:dyDescent="0.3">
      <c r="A31" s="112" t="s">
        <v>343</v>
      </c>
      <c r="B31" s="115">
        <f>+B33+C33</f>
        <v>284</v>
      </c>
      <c r="C31" s="115"/>
      <c r="D31" s="115">
        <f>+D33+E33</f>
        <v>280</v>
      </c>
      <c r="E31" s="115"/>
      <c r="F31" s="116">
        <f>B31+D31</f>
        <v>564</v>
      </c>
    </row>
    <row r="32" spans="1:6" ht="17.399999999999999" x14ac:dyDescent="0.3">
      <c r="A32" s="113"/>
      <c r="B32" s="1" t="s">
        <v>3</v>
      </c>
      <c r="C32" s="1" t="s">
        <v>4</v>
      </c>
      <c r="D32" s="1" t="s">
        <v>3</v>
      </c>
      <c r="E32" s="1" t="s">
        <v>4</v>
      </c>
      <c r="F32" s="117"/>
    </row>
    <row r="33" spans="1:6" ht="18" thickBot="1" x14ac:dyDescent="0.35">
      <c r="A33" s="114"/>
      <c r="B33" s="2">
        <v>84</v>
      </c>
      <c r="C33" s="2">
        <v>200</v>
      </c>
      <c r="D33" s="2">
        <v>81</v>
      </c>
      <c r="E33" s="2">
        <v>199</v>
      </c>
      <c r="F33" s="118"/>
    </row>
    <row r="34" spans="1:6" ht="18" customHeight="1" x14ac:dyDescent="0.3">
      <c r="A34" s="112" t="s">
        <v>344</v>
      </c>
      <c r="B34" s="115">
        <f>+B36+C36</f>
        <v>251</v>
      </c>
      <c r="C34" s="115"/>
      <c r="D34" s="115">
        <f>+D36+E36</f>
        <v>249</v>
      </c>
      <c r="E34" s="115"/>
      <c r="F34" s="116">
        <f>B34+D34</f>
        <v>500</v>
      </c>
    </row>
    <row r="35" spans="1:6" ht="17.399999999999999" x14ac:dyDescent="0.3">
      <c r="A35" s="113"/>
      <c r="B35" s="1" t="s">
        <v>3</v>
      </c>
      <c r="C35" s="1" t="s">
        <v>4</v>
      </c>
      <c r="D35" s="1" t="s">
        <v>3</v>
      </c>
      <c r="E35" s="1" t="s">
        <v>4</v>
      </c>
      <c r="F35" s="117"/>
    </row>
    <row r="36" spans="1:6" ht="18" thickBot="1" x14ac:dyDescent="0.35">
      <c r="A36" s="114"/>
      <c r="B36" s="2">
        <v>91</v>
      </c>
      <c r="C36" s="2">
        <v>160</v>
      </c>
      <c r="D36" s="2">
        <v>92</v>
      </c>
      <c r="E36" s="2">
        <v>157</v>
      </c>
      <c r="F36" s="118"/>
    </row>
    <row r="37" spans="1:6" ht="18" customHeight="1" x14ac:dyDescent="0.3">
      <c r="A37" s="112" t="s">
        <v>345</v>
      </c>
      <c r="B37" s="115">
        <f>+B39+C39</f>
        <v>242</v>
      </c>
      <c r="C37" s="115"/>
      <c r="D37" s="115">
        <f>+D39+E39</f>
        <v>238</v>
      </c>
      <c r="E37" s="115"/>
      <c r="F37" s="116">
        <f>B37+D37</f>
        <v>480</v>
      </c>
    </row>
    <row r="38" spans="1:6" ht="17.399999999999999" x14ac:dyDescent="0.3">
      <c r="A38" s="113"/>
      <c r="B38" s="1" t="s">
        <v>3</v>
      </c>
      <c r="C38" s="1" t="s">
        <v>4</v>
      </c>
      <c r="D38" s="1" t="s">
        <v>3</v>
      </c>
      <c r="E38" s="1" t="s">
        <v>4</v>
      </c>
      <c r="F38" s="117"/>
    </row>
    <row r="39" spans="1:6" ht="18" thickBot="1" x14ac:dyDescent="0.35">
      <c r="A39" s="114"/>
      <c r="B39" s="2">
        <v>87</v>
      </c>
      <c r="C39" s="2">
        <v>155</v>
      </c>
      <c r="D39" s="2">
        <v>84</v>
      </c>
      <c r="E39" s="2">
        <v>154</v>
      </c>
      <c r="F39" s="118"/>
    </row>
    <row r="40" spans="1:6" ht="18" customHeight="1" x14ac:dyDescent="0.3">
      <c r="A40" s="112" t="s">
        <v>346</v>
      </c>
      <c r="B40" s="115">
        <f>+B42+C42</f>
        <v>228</v>
      </c>
      <c r="C40" s="115"/>
      <c r="D40" s="115">
        <f>+D42+E42</f>
        <v>228</v>
      </c>
      <c r="E40" s="115"/>
      <c r="F40" s="116">
        <f>B40+D40</f>
        <v>456</v>
      </c>
    </row>
    <row r="41" spans="1:6" ht="17.399999999999999" x14ac:dyDescent="0.3">
      <c r="A41" s="113"/>
      <c r="B41" s="1" t="s">
        <v>3</v>
      </c>
      <c r="C41" s="1" t="s">
        <v>4</v>
      </c>
      <c r="D41" s="1" t="s">
        <v>3</v>
      </c>
      <c r="E41" s="1" t="s">
        <v>4</v>
      </c>
      <c r="F41" s="117"/>
    </row>
    <row r="42" spans="1:6" ht="18" thickBot="1" x14ac:dyDescent="0.35">
      <c r="A42" s="114"/>
      <c r="B42" s="2">
        <v>88</v>
      </c>
      <c r="C42" s="2">
        <v>140</v>
      </c>
      <c r="D42" s="2">
        <v>88</v>
      </c>
      <c r="E42" s="2">
        <v>140</v>
      </c>
      <c r="F42" s="118"/>
    </row>
    <row r="43" spans="1:6" ht="18" customHeight="1" x14ac:dyDescent="0.3">
      <c r="A43" s="112" t="s">
        <v>347</v>
      </c>
      <c r="B43" s="115">
        <f>+B45+C45</f>
        <v>226</v>
      </c>
      <c r="C43" s="115"/>
      <c r="D43" s="115">
        <f>+D45+E45</f>
        <v>224</v>
      </c>
      <c r="E43" s="115"/>
      <c r="F43" s="116">
        <f>B43+D43</f>
        <v>450</v>
      </c>
    </row>
    <row r="44" spans="1:6" ht="17.399999999999999" x14ac:dyDescent="0.3">
      <c r="A44" s="113"/>
      <c r="B44" s="1" t="s">
        <v>3</v>
      </c>
      <c r="C44" s="1" t="s">
        <v>4</v>
      </c>
      <c r="D44" s="1" t="s">
        <v>3</v>
      </c>
      <c r="E44" s="1" t="s">
        <v>4</v>
      </c>
      <c r="F44" s="117"/>
    </row>
    <row r="45" spans="1:6" ht="18" thickBot="1" x14ac:dyDescent="0.35">
      <c r="A45" s="114"/>
      <c r="B45" s="2">
        <v>87</v>
      </c>
      <c r="C45" s="2">
        <v>139</v>
      </c>
      <c r="D45" s="2">
        <v>86</v>
      </c>
      <c r="E45" s="2">
        <v>138</v>
      </c>
      <c r="F45" s="118"/>
    </row>
    <row r="46" spans="1:6" ht="18" customHeight="1" x14ac:dyDescent="0.3">
      <c r="A46" s="112" t="s">
        <v>348</v>
      </c>
      <c r="B46" s="115">
        <f>+B48+C48</f>
        <v>248</v>
      </c>
      <c r="C46" s="115"/>
      <c r="D46" s="115">
        <f>+D48+E48</f>
        <v>248</v>
      </c>
      <c r="E46" s="115"/>
      <c r="F46" s="116">
        <f>B46+D46</f>
        <v>496</v>
      </c>
    </row>
    <row r="47" spans="1:6" ht="17.399999999999999" x14ac:dyDescent="0.3">
      <c r="A47" s="113"/>
      <c r="B47" s="1" t="s">
        <v>3</v>
      </c>
      <c r="C47" s="1" t="s">
        <v>4</v>
      </c>
      <c r="D47" s="1" t="s">
        <v>3</v>
      </c>
      <c r="E47" s="1" t="s">
        <v>4</v>
      </c>
      <c r="F47" s="117"/>
    </row>
    <row r="48" spans="1:6" ht="18" thickBot="1" x14ac:dyDescent="0.35">
      <c r="A48" s="114"/>
      <c r="B48" s="2">
        <v>89</v>
      </c>
      <c r="C48" s="2">
        <v>159</v>
      </c>
      <c r="D48" s="2">
        <v>90</v>
      </c>
      <c r="E48" s="2">
        <v>158</v>
      </c>
      <c r="F48" s="118"/>
    </row>
    <row r="49" spans="1:6" ht="18" customHeight="1" x14ac:dyDescent="0.3">
      <c r="A49" s="112" t="s">
        <v>349</v>
      </c>
      <c r="B49" s="115">
        <f>+B51+C51</f>
        <v>251</v>
      </c>
      <c r="C49" s="115"/>
      <c r="D49" s="115">
        <f>+D51+E51</f>
        <v>249</v>
      </c>
      <c r="E49" s="115"/>
      <c r="F49" s="116">
        <f>B49+D49</f>
        <v>500</v>
      </c>
    </row>
    <row r="50" spans="1:6" ht="17.399999999999999" x14ac:dyDescent="0.3">
      <c r="A50" s="113"/>
      <c r="B50" s="1" t="s">
        <v>3</v>
      </c>
      <c r="C50" s="1" t="s">
        <v>4</v>
      </c>
      <c r="D50" s="1" t="s">
        <v>3</v>
      </c>
      <c r="E50" s="1" t="s">
        <v>4</v>
      </c>
      <c r="F50" s="117"/>
    </row>
    <row r="51" spans="1:6" ht="18" thickBot="1" x14ac:dyDescent="0.35">
      <c r="A51" s="114"/>
      <c r="B51" s="2">
        <v>93</v>
      </c>
      <c r="C51" s="2">
        <v>158</v>
      </c>
      <c r="D51" s="2">
        <v>91</v>
      </c>
      <c r="E51" s="2">
        <v>158</v>
      </c>
      <c r="F51" s="118"/>
    </row>
    <row r="52" spans="1:6" ht="18" customHeight="1" x14ac:dyDescent="0.3">
      <c r="A52" s="112" t="s">
        <v>350</v>
      </c>
      <c r="B52" s="115">
        <f>+B54+C54</f>
        <v>286</v>
      </c>
      <c r="C52" s="115"/>
      <c r="D52" s="115">
        <f>+D54+E54</f>
        <v>284</v>
      </c>
      <c r="E52" s="115"/>
      <c r="F52" s="116">
        <f>B52+D52</f>
        <v>570</v>
      </c>
    </row>
    <row r="53" spans="1:6" ht="17.399999999999999" x14ac:dyDescent="0.3">
      <c r="A53" s="113"/>
      <c r="B53" s="1" t="s">
        <v>3</v>
      </c>
      <c r="C53" s="1" t="s">
        <v>4</v>
      </c>
      <c r="D53" s="1" t="s">
        <v>3</v>
      </c>
      <c r="E53" s="1" t="s">
        <v>4</v>
      </c>
      <c r="F53" s="117"/>
    </row>
    <row r="54" spans="1:6" ht="18" thickBot="1" x14ac:dyDescent="0.35">
      <c r="A54" s="114"/>
      <c r="B54" s="2">
        <v>84</v>
      </c>
      <c r="C54" s="2">
        <v>202</v>
      </c>
      <c r="D54" s="2">
        <v>82</v>
      </c>
      <c r="E54" s="2">
        <v>202</v>
      </c>
      <c r="F54" s="118"/>
    </row>
    <row r="55" spans="1:6" ht="18" customHeight="1" x14ac:dyDescent="0.3">
      <c r="A55" s="112" t="s">
        <v>351</v>
      </c>
      <c r="B55" s="115">
        <f>+B57+C57</f>
        <v>256</v>
      </c>
      <c r="C55" s="115"/>
      <c r="D55" s="115">
        <f>+D57+E57</f>
        <v>255</v>
      </c>
      <c r="E55" s="115"/>
      <c r="F55" s="116">
        <f>B55+D55</f>
        <v>511</v>
      </c>
    </row>
    <row r="56" spans="1:6" ht="17.399999999999999" x14ac:dyDescent="0.3">
      <c r="A56" s="113"/>
      <c r="B56" s="1" t="s">
        <v>3</v>
      </c>
      <c r="C56" s="1" t="s">
        <v>4</v>
      </c>
      <c r="D56" s="1" t="s">
        <v>3</v>
      </c>
      <c r="E56" s="1" t="s">
        <v>4</v>
      </c>
      <c r="F56" s="117"/>
    </row>
    <row r="57" spans="1:6" ht="18" thickBot="1" x14ac:dyDescent="0.35">
      <c r="A57" s="114"/>
      <c r="B57" s="2">
        <v>91</v>
      </c>
      <c r="C57" s="2">
        <v>165</v>
      </c>
      <c r="D57" s="2">
        <v>92</v>
      </c>
      <c r="E57" s="2">
        <v>163</v>
      </c>
      <c r="F57" s="118"/>
    </row>
    <row r="58" spans="1:6" ht="18" customHeight="1" x14ac:dyDescent="0.3">
      <c r="A58" s="112" t="s">
        <v>352</v>
      </c>
      <c r="B58" s="115">
        <f>+B60+C60</f>
        <v>248</v>
      </c>
      <c r="C58" s="115"/>
      <c r="D58" s="115">
        <f>+D60+E60</f>
        <v>245</v>
      </c>
      <c r="E58" s="115"/>
      <c r="F58" s="116">
        <f>B58+D58</f>
        <v>493</v>
      </c>
    </row>
    <row r="59" spans="1:6" ht="17.399999999999999" x14ac:dyDescent="0.3">
      <c r="A59" s="113"/>
      <c r="B59" s="1" t="s">
        <v>3</v>
      </c>
      <c r="C59" s="1" t="s">
        <v>4</v>
      </c>
      <c r="D59" s="1" t="s">
        <v>3</v>
      </c>
      <c r="E59" s="1" t="s">
        <v>4</v>
      </c>
      <c r="F59" s="117"/>
    </row>
    <row r="60" spans="1:6" ht="18" thickBot="1" x14ac:dyDescent="0.35">
      <c r="A60" s="114"/>
      <c r="B60" s="2">
        <v>89</v>
      </c>
      <c r="C60" s="2">
        <v>159</v>
      </c>
      <c r="D60" s="2">
        <v>88</v>
      </c>
      <c r="E60" s="2">
        <v>157</v>
      </c>
      <c r="F60" s="118"/>
    </row>
    <row r="61" spans="1:6" ht="18" customHeight="1" x14ac:dyDescent="0.3">
      <c r="A61" s="112" t="s">
        <v>353</v>
      </c>
      <c r="B61" s="115">
        <f>+B63+C63</f>
        <v>230</v>
      </c>
      <c r="C61" s="115"/>
      <c r="D61" s="115">
        <f>+D63+E63</f>
        <v>228</v>
      </c>
      <c r="E61" s="115"/>
      <c r="F61" s="116">
        <f>B61+D61</f>
        <v>458</v>
      </c>
    </row>
    <row r="62" spans="1:6" ht="17.399999999999999" x14ac:dyDescent="0.3">
      <c r="A62" s="113"/>
      <c r="B62" s="1" t="s">
        <v>3</v>
      </c>
      <c r="C62" s="1" t="s">
        <v>4</v>
      </c>
      <c r="D62" s="1" t="s">
        <v>3</v>
      </c>
      <c r="E62" s="1" t="s">
        <v>4</v>
      </c>
      <c r="F62" s="117"/>
    </row>
    <row r="63" spans="1:6" ht="18" thickBot="1" x14ac:dyDescent="0.35">
      <c r="A63" s="114"/>
      <c r="B63" s="2">
        <v>88</v>
      </c>
      <c r="C63" s="2">
        <v>142</v>
      </c>
      <c r="D63" s="2">
        <v>86</v>
      </c>
      <c r="E63" s="2">
        <v>142</v>
      </c>
      <c r="F63" s="118"/>
    </row>
    <row r="64" spans="1:6" ht="18" customHeight="1" x14ac:dyDescent="0.3">
      <c r="A64" s="112" t="s">
        <v>354</v>
      </c>
      <c r="B64" s="115">
        <f>+B66+C66</f>
        <v>227</v>
      </c>
      <c r="C64" s="115"/>
      <c r="D64" s="115">
        <f>+D66+E66</f>
        <v>223</v>
      </c>
      <c r="E64" s="115"/>
      <c r="F64" s="116">
        <f>B64+D64</f>
        <v>450</v>
      </c>
    </row>
    <row r="65" spans="1:6" ht="17.399999999999999" x14ac:dyDescent="0.3">
      <c r="A65" s="113"/>
      <c r="B65" s="1" t="s">
        <v>3</v>
      </c>
      <c r="C65" s="1" t="s">
        <v>4</v>
      </c>
      <c r="D65" s="1" t="s">
        <v>3</v>
      </c>
      <c r="E65" s="1" t="s">
        <v>4</v>
      </c>
      <c r="F65" s="117"/>
    </row>
    <row r="66" spans="1:6" ht="18" thickBot="1" x14ac:dyDescent="0.35">
      <c r="A66" s="114"/>
      <c r="B66" s="2">
        <v>86</v>
      </c>
      <c r="C66" s="2">
        <v>141</v>
      </c>
      <c r="D66" s="2">
        <v>84</v>
      </c>
      <c r="E66" s="2">
        <v>139</v>
      </c>
      <c r="F66" s="118"/>
    </row>
    <row r="67" spans="1:6" ht="18" customHeight="1" x14ac:dyDescent="0.3">
      <c r="A67" s="112" t="s">
        <v>355</v>
      </c>
      <c r="B67" s="115">
        <f>+B69+C69</f>
        <v>259</v>
      </c>
      <c r="C67" s="115"/>
      <c r="D67" s="115">
        <f>+D69+E69</f>
        <v>258</v>
      </c>
      <c r="E67" s="115"/>
      <c r="F67" s="116">
        <f>B67+D67</f>
        <v>517</v>
      </c>
    </row>
    <row r="68" spans="1:6" ht="17.399999999999999" x14ac:dyDescent="0.3">
      <c r="A68" s="113"/>
      <c r="B68" s="1" t="s">
        <v>3</v>
      </c>
      <c r="C68" s="1" t="s">
        <v>4</v>
      </c>
      <c r="D68" s="1" t="s">
        <v>3</v>
      </c>
      <c r="E68" s="1" t="s">
        <v>4</v>
      </c>
      <c r="F68" s="117"/>
    </row>
    <row r="69" spans="1:6" ht="18" thickBot="1" x14ac:dyDescent="0.35">
      <c r="A69" s="114"/>
      <c r="B69" s="2">
        <v>92</v>
      </c>
      <c r="C69" s="2">
        <v>167</v>
      </c>
      <c r="D69" s="2">
        <v>92</v>
      </c>
      <c r="E69" s="2">
        <v>166</v>
      </c>
      <c r="F69" s="118"/>
    </row>
    <row r="70" spans="1:6" ht="18" customHeight="1" x14ac:dyDescent="0.3">
      <c r="A70" s="112" t="s">
        <v>356</v>
      </c>
      <c r="B70" s="115">
        <f>+B72+C72</f>
        <v>258</v>
      </c>
      <c r="C70" s="115"/>
      <c r="D70" s="115">
        <f>+D72+E72</f>
        <v>256</v>
      </c>
      <c r="E70" s="115"/>
      <c r="F70" s="116">
        <f>B70+D70</f>
        <v>514</v>
      </c>
    </row>
    <row r="71" spans="1:6" ht="17.399999999999999" x14ac:dyDescent="0.3">
      <c r="A71" s="113"/>
      <c r="B71" s="1" t="s">
        <v>3</v>
      </c>
      <c r="C71" s="1" t="s">
        <v>4</v>
      </c>
      <c r="D71" s="1" t="s">
        <v>3</v>
      </c>
      <c r="E71" s="1" t="s">
        <v>4</v>
      </c>
      <c r="F71" s="117"/>
    </row>
    <row r="72" spans="1:6" ht="18" thickBot="1" x14ac:dyDescent="0.35">
      <c r="A72" s="114"/>
      <c r="B72" s="2">
        <v>91</v>
      </c>
      <c r="C72" s="2">
        <v>167</v>
      </c>
      <c r="D72" s="2">
        <v>93</v>
      </c>
      <c r="E72" s="2">
        <v>163</v>
      </c>
      <c r="F72" s="118"/>
    </row>
    <row r="73" spans="1:6" ht="18" customHeight="1" x14ac:dyDescent="0.3">
      <c r="A73" s="112" t="s">
        <v>357</v>
      </c>
      <c r="B73" s="115">
        <f>+B75+C75</f>
        <v>302</v>
      </c>
      <c r="C73" s="115"/>
      <c r="D73" s="115">
        <f>+D75+E75</f>
        <v>301</v>
      </c>
      <c r="E73" s="115"/>
      <c r="F73" s="116">
        <f>B73+D73</f>
        <v>603</v>
      </c>
    </row>
    <row r="74" spans="1:6" ht="17.399999999999999" x14ac:dyDescent="0.3">
      <c r="A74" s="113"/>
      <c r="B74" s="1" t="s">
        <v>3</v>
      </c>
      <c r="C74" s="1" t="s">
        <v>4</v>
      </c>
      <c r="D74" s="1" t="s">
        <v>3</v>
      </c>
      <c r="E74" s="1" t="s">
        <v>4</v>
      </c>
      <c r="F74" s="117"/>
    </row>
    <row r="75" spans="1:6" ht="18" thickBot="1" x14ac:dyDescent="0.35">
      <c r="A75" s="114"/>
      <c r="B75" s="2">
        <v>86</v>
      </c>
      <c r="C75" s="2">
        <v>216</v>
      </c>
      <c r="D75" s="2">
        <v>85</v>
      </c>
      <c r="E75" s="2">
        <v>216</v>
      </c>
      <c r="F75" s="118"/>
    </row>
    <row r="76" spans="1:6" ht="18" customHeight="1" x14ac:dyDescent="0.3">
      <c r="A76" s="112" t="s">
        <v>358</v>
      </c>
      <c r="B76" s="115">
        <f>+B78+C78</f>
        <v>267</v>
      </c>
      <c r="C76" s="115"/>
      <c r="D76" s="115">
        <f>+D78+E78</f>
        <v>268</v>
      </c>
      <c r="E76" s="115"/>
      <c r="F76" s="116">
        <f>B76+D76</f>
        <v>535</v>
      </c>
    </row>
    <row r="77" spans="1:6" ht="17.399999999999999" x14ac:dyDescent="0.3">
      <c r="A77" s="113"/>
      <c r="B77" s="1" t="s">
        <v>3</v>
      </c>
      <c r="C77" s="1" t="s">
        <v>4</v>
      </c>
      <c r="D77" s="1" t="s">
        <v>3</v>
      </c>
      <c r="E77" s="1" t="s">
        <v>4</v>
      </c>
      <c r="F77" s="117"/>
    </row>
    <row r="78" spans="1:6" ht="18" thickBot="1" x14ac:dyDescent="0.35">
      <c r="A78" s="114"/>
      <c r="B78" s="2">
        <v>93</v>
      </c>
      <c r="C78" s="2">
        <v>174</v>
      </c>
      <c r="D78" s="2">
        <v>94</v>
      </c>
      <c r="E78" s="2">
        <v>174</v>
      </c>
      <c r="F78" s="118"/>
    </row>
    <row r="79" spans="1:6" ht="18" customHeight="1" x14ac:dyDescent="0.3">
      <c r="A79" s="112" t="s">
        <v>359</v>
      </c>
      <c r="B79" s="115">
        <f>+B81+C81</f>
        <v>260</v>
      </c>
      <c r="C79" s="115"/>
      <c r="D79" s="115">
        <f>+D81+E81</f>
        <v>256</v>
      </c>
      <c r="E79" s="115"/>
      <c r="F79" s="116">
        <f>B79+D79</f>
        <v>516</v>
      </c>
    </row>
    <row r="80" spans="1:6" ht="17.399999999999999" x14ac:dyDescent="0.3">
      <c r="A80" s="113"/>
      <c r="B80" s="1" t="s">
        <v>3</v>
      </c>
      <c r="C80" s="1" t="s">
        <v>4</v>
      </c>
      <c r="D80" s="1" t="s">
        <v>3</v>
      </c>
      <c r="E80" s="1" t="s">
        <v>4</v>
      </c>
      <c r="F80" s="117"/>
    </row>
    <row r="81" spans="1:6" ht="18" thickBot="1" x14ac:dyDescent="0.35">
      <c r="A81" s="114"/>
      <c r="B81" s="2">
        <v>90</v>
      </c>
      <c r="C81" s="2">
        <v>170</v>
      </c>
      <c r="D81" s="2">
        <v>93</v>
      </c>
      <c r="E81" s="2">
        <v>163</v>
      </c>
      <c r="F81" s="118"/>
    </row>
    <row r="82" spans="1:6" ht="18" customHeight="1" x14ac:dyDescent="0.3">
      <c r="A82" s="112" t="s">
        <v>360</v>
      </c>
      <c r="B82" s="115">
        <f>+B84+C84</f>
        <v>256</v>
      </c>
      <c r="C82" s="115"/>
      <c r="D82" s="115">
        <f>+D84+E84</f>
        <v>258</v>
      </c>
      <c r="E82" s="115"/>
      <c r="F82" s="116">
        <f>B82+D82</f>
        <v>514</v>
      </c>
    </row>
    <row r="83" spans="1:6" ht="17.399999999999999" x14ac:dyDescent="0.3">
      <c r="A83" s="113"/>
      <c r="B83" s="1" t="s">
        <v>3</v>
      </c>
      <c r="C83" s="1" t="s">
        <v>4</v>
      </c>
      <c r="D83" s="1" t="s">
        <v>3</v>
      </c>
      <c r="E83" s="1" t="s">
        <v>4</v>
      </c>
      <c r="F83" s="117"/>
    </row>
    <row r="84" spans="1:6" ht="18" thickBot="1" x14ac:dyDescent="0.35">
      <c r="A84" s="114"/>
      <c r="B84" s="2">
        <v>93</v>
      </c>
      <c r="C84" s="2">
        <v>163</v>
      </c>
      <c r="D84" s="2">
        <v>91</v>
      </c>
      <c r="E84" s="2">
        <v>167</v>
      </c>
      <c r="F84" s="118"/>
    </row>
    <row r="85" spans="1:6" ht="18" customHeight="1" x14ac:dyDescent="0.3">
      <c r="A85" s="112" t="s">
        <v>361</v>
      </c>
      <c r="B85" s="115">
        <f>+B87+C87</f>
        <v>253</v>
      </c>
      <c r="C85" s="115"/>
      <c r="D85" s="115">
        <f>+D87+E87</f>
        <v>253</v>
      </c>
      <c r="E85" s="115"/>
      <c r="F85" s="116">
        <f>B85+D85</f>
        <v>506</v>
      </c>
    </row>
    <row r="86" spans="1:6" ht="17.399999999999999" x14ac:dyDescent="0.3">
      <c r="A86" s="113"/>
      <c r="B86" s="1" t="s">
        <v>3</v>
      </c>
      <c r="C86" s="1" t="s">
        <v>4</v>
      </c>
      <c r="D86" s="1" t="s">
        <v>3</v>
      </c>
      <c r="E86" s="1" t="s">
        <v>4</v>
      </c>
      <c r="F86" s="117"/>
    </row>
    <row r="87" spans="1:6" ht="18" thickBot="1" x14ac:dyDescent="0.35">
      <c r="A87" s="114"/>
      <c r="B87" s="2">
        <v>89</v>
      </c>
      <c r="C87" s="2">
        <v>164</v>
      </c>
      <c r="D87" s="2">
        <v>89</v>
      </c>
      <c r="E87" s="2">
        <v>164</v>
      </c>
      <c r="F87" s="118"/>
    </row>
    <row r="88" spans="1:6" ht="18" customHeight="1" x14ac:dyDescent="0.3">
      <c r="A88" s="112" t="s">
        <v>362</v>
      </c>
      <c r="B88" s="115">
        <f>+B90+C90</f>
        <v>255</v>
      </c>
      <c r="C88" s="115"/>
      <c r="D88" s="115">
        <f>+D90+E90</f>
        <v>253</v>
      </c>
      <c r="E88" s="115"/>
      <c r="F88" s="116">
        <f>B88+D88</f>
        <v>508</v>
      </c>
    </row>
    <row r="89" spans="1:6" ht="17.399999999999999" x14ac:dyDescent="0.3">
      <c r="A89" s="113"/>
      <c r="B89" s="1" t="s">
        <v>3</v>
      </c>
      <c r="C89" s="1" t="s">
        <v>4</v>
      </c>
      <c r="D89" s="1" t="s">
        <v>3</v>
      </c>
      <c r="E89" s="1" t="s">
        <v>4</v>
      </c>
      <c r="F89" s="117"/>
    </row>
    <row r="90" spans="1:6" ht="18" thickBot="1" x14ac:dyDescent="0.35">
      <c r="A90" s="114"/>
      <c r="B90" s="2">
        <v>96</v>
      </c>
      <c r="C90" s="2">
        <v>159</v>
      </c>
      <c r="D90" s="2">
        <v>96</v>
      </c>
      <c r="E90" s="2">
        <v>157</v>
      </c>
      <c r="F90" s="118"/>
    </row>
    <row r="91" spans="1:6" ht="18" customHeight="1" x14ac:dyDescent="0.3">
      <c r="A91" s="112" t="s">
        <v>363</v>
      </c>
      <c r="B91" s="115">
        <f>+B93+C93</f>
        <v>256</v>
      </c>
      <c r="C91" s="115"/>
      <c r="D91" s="115">
        <f>+D93+E93</f>
        <v>253</v>
      </c>
      <c r="E91" s="115"/>
      <c r="F91" s="116">
        <f>B91+D91</f>
        <v>509</v>
      </c>
    </row>
    <row r="92" spans="1:6" ht="17.399999999999999" x14ac:dyDescent="0.3">
      <c r="A92" s="113"/>
      <c r="B92" s="1" t="s">
        <v>3</v>
      </c>
      <c r="C92" s="1" t="s">
        <v>4</v>
      </c>
      <c r="D92" s="1" t="s">
        <v>3</v>
      </c>
      <c r="E92" s="1" t="s">
        <v>4</v>
      </c>
      <c r="F92" s="117"/>
    </row>
    <row r="93" spans="1:6" ht="18" thickBot="1" x14ac:dyDescent="0.35">
      <c r="A93" s="114"/>
      <c r="B93" s="2">
        <v>91</v>
      </c>
      <c r="C93" s="2">
        <v>165</v>
      </c>
      <c r="D93" s="2">
        <v>89</v>
      </c>
      <c r="E93" s="2">
        <v>164</v>
      </c>
      <c r="F93" s="118"/>
    </row>
    <row r="94" spans="1:6" ht="18" customHeight="1" x14ac:dyDescent="0.3">
      <c r="A94" s="112" t="s">
        <v>364</v>
      </c>
      <c r="B94" s="115">
        <f>+B96+C96</f>
        <v>297</v>
      </c>
      <c r="C94" s="115"/>
      <c r="D94" s="115">
        <f>+D96+E96</f>
        <v>300</v>
      </c>
      <c r="E94" s="115"/>
      <c r="F94" s="116">
        <f>B94+D94</f>
        <v>597</v>
      </c>
    </row>
    <row r="95" spans="1:6" ht="17.399999999999999" x14ac:dyDescent="0.3">
      <c r="A95" s="113"/>
      <c r="B95" s="1" t="s">
        <v>3</v>
      </c>
      <c r="C95" s="1" t="s">
        <v>4</v>
      </c>
      <c r="D95" s="1" t="s">
        <v>3</v>
      </c>
      <c r="E95" s="1" t="s">
        <v>4</v>
      </c>
      <c r="F95" s="117"/>
    </row>
    <row r="96" spans="1:6" ht="18" thickBot="1" x14ac:dyDescent="0.35">
      <c r="A96" s="114"/>
      <c r="B96" s="2">
        <v>84</v>
      </c>
      <c r="C96" s="2">
        <v>213</v>
      </c>
      <c r="D96" s="2">
        <v>84</v>
      </c>
      <c r="E96" s="2">
        <v>216</v>
      </c>
      <c r="F96" s="118"/>
    </row>
    <row r="97" spans="1:6" ht="18" customHeight="1" x14ac:dyDescent="0.3">
      <c r="A97" s="112"/>
      <c r="B97" s="115"/>
      <c r="C97" s="115"/>
      <c r="D97" s="115"/>
      <c r="E97" s="115"/>
      <c r="F97" s="116"/>
    </row>
    <row r="98" spans="1:6" ht="17.399999999999999" x14ac:dyDescent="0.3">
      <c r="A98" s="113"/>
      <c r="B98" s="1"/>
      <c r="C98" s="1"/>
      <c r="D98" s="1"/>
      <c r="E98" s="1"/>
      <c r="F98" s="117"/>
    </row>
    <row r="99" spans="1:6" ht="18" thickBot="1" x14ac:dyDescent="0.35">
      <c r="A99" s="114"/>
      <c r="B99" s="2"/>
      <c r="C99" s="2"/>
      <c r="D99" s="2"/>
      <c r="E99" s="2"/>
      <c r="F99" s="118"/>
    </row>
    <row r="101" spans="1:6" x14ac:dyDescent="0.3">
      <c r="A101" s="5" t="s">
        <v>10</v>
      </c>
      <c r="B101" s="20">
        <f>B9+B12+B15+B18+B21+B24+B27+B30+B33+B36+B39+B42+B45+B48+B51+B54+B57+B60+B63+B66+B69+B72+B75+B78+B81+B84+B87+B90+B93+B96+B99</f>
        <v>2683</v>
      </c>
      <c r="C101" s="20">
        <f>C12+C9+C15+C18+C21+C24+C27+C30+C33+C36+C39+C42+C45+C48+C51+C54+C57+C60+C63+C66+C69+C72+C75+C78+C81+C84+C87+C90+C93+C96+C99</f>
        <v>4899</v>
      </c>
      <c r="D101" s="20">
        <f>D9+D12+D15+D18+D21+D24+D27+D30+D33+D36+D39+D42+D45+D48+D51+D54+D57+D60+D63+D66+D69+D72+D75+D78+D81+D84+D87+D90+D93+D96+D99</f>
        <v>2662</v>
      </c>
      <c r="E101" s="20">
        <f>E9+E12+E15+E18+E21+E24+E27+E30+E33+E36+E39+E42+E45+E48+E51+E54+E57+E60+E63+E66+E69+E72+E75+E78+E81+E84+E87+E90+E93+E96+E99</f>
        <v>4863</v>
      </c>
    </row>
    <row r="103" spans="1:6" x14ac:dyDescent="0.3">
      <c r="A103" s="21" t="s">
        <v>55</v>
      </c>
    </row>
  </sheetData>
  <mergeCells count="127"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94:A96"/>
    <mergeCell ref="B94:C94"/>
    <mergeCell ref="D94:E94"/>
    <mergeCell ref="F94:F96"/>
    <mergeCell ref="A97:A99"/>
    <mergeCell ref="B97:C97"/>
    <mergeCell ref="D97:E97"/>
    <mergeCell ref="F97:F99"/>
    <mergeCell ref="A88:A90"/>
    <mergeCell ref="B88:C88"/>
    <mergeCell ref="D88:E88"/>
    <mergeCell ref="F88:F90"/>
    <mergeCell ref="A91:A93"/>
    <mergeCell ref="B91:C91"/>
    <mergeCell ref="D91:E91"/>
    <mergeCell ref="F91:F9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F103"/>
  <sheetViews>
    <sheetView workbookViewId="0">
      <selection activeCell="A97" sqref="A97:F99"/>
    </sheetView>
  </sheetViews>
  <sheetFormatPr baseColWidth="10" defaultColWidth="11.44140625" defaultRowHeight="14.4" x14ac:dyDescent="0.3"/>
  <cols>
    <col min="1" max="1" width="20.1093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413</v>
      </c>
      <c r="B2" s="7"/>
      <c r="C2" s="7"/>
      <c r="D2" s="7"/>
      <c r="E2" s="8"/>
      <c r="F2" s="10">
        <f>SUM(F7:F99)</f>
        <v>12812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5180</v>
      </c>
    </row>
    <row r="4" spans="1:6" ht="24" customHeight="1" thickBot="1" x14ac:dyDescent="0.55000000000000004">
      <c r="A4" s="108" t="s">
        <v>7</v>
      </c>
      <c r="B4" s="109"/>
      <c r="C4" s="109"/>
      <c r="D4" s="109"/>
      <c r="E4" s="110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7632</v>
      </c>
    </row>
    <row r="5" spans="1:6" ht="15" thickBot="1" x14ac:dyDescent="0.35"/>
    <row r="6" spans="1:6" ht="18" thickBot="1" x14ac:dyDescent="0.35">
      <c r="A6" s="3" t="s">
        <v>0</v>
      </c>
      <c r="B6" s="111" t="s">
        <v>1</v>
      </c>
      <c r="C6" s="111"/>
      <c r="D6" s="111" t="s">
        <v>2</v>
      </c>
      <c r="E6" s="111"/>
      <c r="F6" s="4" t="s">
        <v>5</v>
      </c>
    </row>
    <row r="7" spans="1:6" ht="18" customHeight="1" x14ac:dyDescent="0.3">
      <c r="A7" s="112" t="s">
        <v>304</v>
      </c>
      <c r="B7" s="115">
        <f>+B9+C9</f>
        <v>179</v>
      </c>
      <c r="C7" s="115"/>
      <c r="D7" s="115">
        <f>+D9+E9</f>
        <v>177</v>
      </c>
      <c r="E7" s="115"/>
      <c r="F7" s="116">
        <f>B7+D7</f>
        <v>356</v>
      </c>
    </row>
    <row r="8" spans="1:6" ht="17.399999999999999" x14ac:dyDescent="0.3">
      <c r="A8" s="113"/>
      <c r="B8" s="1" t="s">
        <v>3</v>
      </c>
      <c r="C8" s="1" t="s">
        <v>4</v>
      </c>
      <c r="D8" s="1" t="s">
        <v>3</v>
      </c>
      <c r="E8" s="1" t="s">
        <v>4</v>
      </c>
      <c r="F8" s="117"/>
    </row>
    <row r="9" spans="1:6" ht="18" thickBot="1" x14ac:dyDescent="0.35">
      <c r="A9" s="114"/>
      <c r="B9" s="2">
        <v>85</v>
      </c>
      <c r="C9" s="2">
        <v>94</v>
      </c>
      <c r="D9" s="2">
        <v>85</v>
      </c>
      <c r="E9" s="2">
        <v>92</v>
      </c>
      <c r="F9" s="118"/>
    </row>
    <row r="10" spans="1:6" ht="18" customHeight="1" x14ac:dyDescent="0.3">
      <c r="A10" s="112" t="s">
        <v>305</v>
      </c>
      <c r="B10" s="115">
        <f>+B12+C12</f>
        <v>200</v>
      </c>
      <c r="C10" s="115"/>
      <c r="D10" s="115">
        <f>+D12+E12</f>
        <v>200</v>
      </c>
      <c r="E10" s="115"/>
      <c r="F10" s="116">
        <f>B10+D10</f>
        <v>400</v>
      </c>
    </row>
    <row r="11" spans="1:6" ht="17.399999999999999" x14ac:dyDescent="0.3">
      <c r="A11" s="113"/>
      <c r="B11" s="1" t="s">
        <v>3</v>
      </c>
      <c r="C11" s="1" t="s">
        <v>4</v>
      </c>
      <c r="D11" s="1" t="s">
        <v>3</v>
      </c>
      <c r="E11" s="1" t="s">
        <v>4</v>
      </c>
      <c r="F11" s="117"/>
    </row>
    <row r="12" spans="1:6" ht="18" thickBot="1" x14ac:dyDescent="0.35">
      <c r="A12" s="114"/>
      <c r="B12" s="2">
        <v>83</v>
      </c>
      <c r="C12" s="2">
        <v>117</v>
      </c>
      <c r="D12" s="2">
        <v>83</v>
      </c>
      <c r="E12" s="2">
        <v>117</v>
      </c>
      <c r="F12" s="118"/>
    </row>
    <row r="13" spans="1:6" ht="18" customHeight="1" x14ac:dyDescent="0.3">
      <c r="A13" s="112" t="s">
        <v>306</v>
      </c>
      <c r="B13" s="115">
        <f>+B15+C15</f>
        <v>199</v>
      </c>
      <c r="C13" s="115"/>
      <c r="D13" s="115">
        <f>+D15+E15</f>
        <v>197</v>
      </c>
      <c r="E13" s="115"/>
      <c r="F13" s="116">
        <f>B13+D13</f>
        <v>396</v>
      </c>
    </row>
    <row r="14" spans="1:6" ht="17.399999999999999" x14ac:dyDescent="0.3">
      <c r="A14" s="113"/>
      <c r="B14" s="1" t="s">
        <v>3</v>
      </c>
      <c r="C14" s="1" t="s">
        <v>4</v>
      </c>
      <c r="D14" s="1" t="s">
        <v>3</v>
      </c>
      <c r="E14" s="1" t="s">
        <v>4</v>
      </c>
      <c r="F14" s="117"/>
    </row>
    <row r="15" spans="1:6" ht="18" thickBot="1" x14ac:dyDescent="0.35">
      <c r="A15" s="114"/>
      <c r="B15" s="2">
        <v>90</v>
      </c>
      <c r="C15" s="2">
        <v>109</v>
      </c>
      <c r="D15" s="2">
        <v>89</v>
      </c>
      <c r="E15" s="2">
        <v>108</v>
      </c>
      <c r="F15" s="118"/>
    </row>
    <row r="16" spans="1:6" ht="18" customHeight="1" x14ac:dyDescent="0.3">
      <c r="A16" s="112" t="s">
        <v>307</v>
      </c>
      <c r="B16" s="115">
        <f>+B18+C18</f>
        <v>219</v>
      </c>
      <c r="C16" s="115"/>
      <c r="D16" s="115">
        <f>+D18+E18</f>
        <v>221</v>
      </c>
      <c r="E16" s="115"/>
      <c r="F16" s="116">
        <f>B16+D16</f>
        <v>440</v>
      </c>
    </row>
    <row r="17" spans="1:6" ht="17.399999999999999" x14ac:dyDescent="0.3">
      <c r="A17" s="113"/>
      <c r="B17" s="1" t="s">
        <v>3</v>
      </c>
      <c r="C17" s="1" t="s">
        <v>4</v>
      </c>
      <c r="D17" s="1" t="s">
        <v>3</v>
      </c>
      <c r="E17" s="1" t="s">
        <v>4</v>
      </c>
      <c r="F17" s="117"/>
    </row>
    <row r="18" spans="1:6" ht="18" thickBot="1" x14ac:dyDescent="0.35">
      <c r="A18" s="114"/>
      <c r="B18" s="2">
        <v>84</v>
      </c>
      <c r="C18" s="2">
        <v>135</v>
      </c>
      <c r="D18" s="2">
        <v>83</v>
      </c>
      <c r="E18" s="2">
        <v>138</v>
      </c>
      <c r="F18" s="118"/>
    </row>
    <row r="19" spans="1:6" ht="18" customHeight="1" x14ac:dyDescent="0.3">
      <c r="A19" s="112" t="s">
        <v>308</v>
      </c>
      <c r="B19" s="115">
        <f>+B21+C21</f>
        <v>228</v>
      </c>
      <c r="C19" s="115"/>
      <c r="D19" s="115">
        <f>+D21+E21</f>
        <v>225</v>
      </c>
      <c r="E19" s="115"/>
      <c r="F19" s="116">
        <f>B19+D19</f>
        <v>453</v>
      </c>
    </row>
    <row r="20" spans="1:6" ht="17.399999999999999" x14ac:dyDescent="0.3">
      <c r="A20" s="113"/>
      <c r="B20" s="1" t="s">
        <v>3</v>
      </c>
      <c r="C20" s="1" t="s">
        <v>4</v>
      </c>
      <c r="D20" s="1" t="s">
        <v>3</v>
      </c>
      <c r="E20" s="1" t="s">
        <v>4</v>
      </c>
      <c r="F20" s="117"/>
    </row>
    <row r="21" spans="1:6" ht="18" thickBot="1" x14ac:dyDescent="0.35">
      <c r="A21" s="114"/>
      <c r="B21" s="2">
        <v>87</v>
      </c>
      <c r="C21" s="2">
        <v>141</v>
      </c>
      <c r="D21" s="2">
        <v>89</v>
      </c>
      <c r="E21" s="2">
        <v>136</v>
      </c>
      <c r="F21" s="118"/>
    </row>
    <row r="22" spans="1:6" ht="18" customHeight="1" x14ac:dyDescent="0.3">
      <c r="A22" s="112" t="s">
        <v>309</v>
      </c>
      <c r="B22" s="115">
        <f>+B24+C24</f>
        <v>207</v>
      </c>
      <c r="C22" s="115"/>
      <c r="D22" s="115">
        <f>+D24+E24</f>
        <v>204</v>
      </c>
      <c r="E22" s="115"/>
      <c r="F22" s="116">
        <f>B22+D22</f>
        <v>411</v>
      </c>
    </row>
    <row r="23" spans="1:6" ht="17.399999999999999" x14ac:dyDescent="0.3">
      <c r="A23" s="113"/>
      <c r="B23" s="1" t="s">
        <v>3</v>
      </c>
      <c r="C23" s="1" t="s">
        <v>4</v>
      </c>
      <c r="D23" s="1" t="s">
        <v>3</v>
      </c>
      <c r="E23" s="1" t="s">
        <v>4</v>
      </c>
      <c r="F23" s="117"/>
    </row>
    <row r="24" spans="1:6" ht="18" thickBot="1" x14ac:dyDescent="0.35">
      <c r="A24" s="114"/>
      <c r="B24" s="2">
        <v>92</v>
      </c>
      <c r="C24" s="2">
        <v>115</v>
      </c>
      <c r="D24" s="2">
        <v>90</v>
      </c>
      <c r="E24" s="2">
        <v>114</v>
      </c>
      <c r="F24" s="118"/>
    </row>
    <row r="25" spans="1:6" ht="18" customHeight="1" x14ac:dyDescent="0.3">
      <c r="A25" s="112" t="s">
        <v>310</v>
      </c>
      <c r="B25" s="115">
        <f>+B27+C27</f>
        <v>188</v>
      </c>
      <c r="C25" s="115"/>
      <c r="D25" s="115">
        <f>+D27+E27</f>
        <v>189</v>
      </c>
      <c r="E25" s="115"/>
      <c r="F25" s="116">
        <f>B25+D25</f>
        <v>377</v>
      </c>
    </row>
    <row r="26" spans="1:6" ht="17.399999999999999" x14ac:dyDescent="0.3">
      <c r="A26" s="113"/>
      <c r="B26" s="1" t="s">
        <v>3</v>
      </c>
      <c r="C26" s="1" t="s">
        <v>4</v>
      </c>
      <c r="D26" s="1" t="s">
        <v>3</v>
      </c>
      <c r="E26" s="1" t="s">
        <v>4</v>
      </c>
      <c r="F26" s="117"/>
    </row>
    <row r="27" spans="1:6" ht="18" thickBot="1" x14ac:dyDescent="0.35">
      <c r="A27" s="114"/>
      <c r="B27" s="2">
        <v>85</v>
      </c>
      <c r="C27" s="2">
        <v>103</v>
      </c>
      <c r="D27" s="2">
        <v>85</v>
      </c>
      <c r="E27" s="2">
        <v>104</v>
      </c>
      <c r="F27" s="118"/>
    </row>
    <row r="28" spans="1:6" ht="18" customHeight="1" x14ac:dyDescent="0.3">
      <c r="A28" s="112" t="s">
        <v>311</v>
      </c>
      <c r="B28" s="115">
        <f>+B30+C30</f>
        <v>188</v>
      </c>
      <c r="C28" s="115"/>
      <c r="D28" s="115">
        <f>+D30+E30</f>
        <v>186</v>
      </c>
      <c r="E28" s="115"/>
      <c r="F28" s="116">
        <f>B28+D28</f>
        <v>374</v>
      </c>
    </row>
    <row r="29" spans="1:6" ht="17.399999999999999" x14ac:dyDescent="0.3">
      <c r="A29" s="113"/>
      <c r="B29" s="1" t="s">
        <v>3</v>
      </c>
      <c r="C29" s="1" t="s">
        <v>4</v>
      </c>
      <c r="D29" s="1" t="s">
        <v>3</v>
      </c>
      <c r="E29" s="1" t="s">
        <v>4</v>
      </c>
      <c r="F29" s="117"/>
    </row>
    <row r="30" spans="1:6" ht="18" thickBot="1" x14ac:dyDescent="0.35">
      <c r="A30" s="114"/>
      <c r="B30" s="2">
        <v>84</v>
      </c>
      <c r="C30" s="2">
        <v>104</v>
      </c>
      <c r="D30" s="2">
        <v>84</v>
      </c>
      <c r="E30" s="2">
        <v>102</v>
      </c>
      <c r="F30" s="118"/>
    </row>
    <row r="31" spans="1:6" ht="18" customHeight="1" x14ac:dyDescent="0.3">
      <c r="A31" s="112" t="s">
        <v>312</v>
      </c>
      <c r="B31" s="115">
        <f>+B33+C33</f>
        <v>207</v>
      </c>
      <c r="C31" s="115"/>
      <c r="D31" s="115">
        <f>+D33+E33</f>
        <v>209</v>
      </c>
      <c r="E31" s="115"/>
      <c r="F31" s="116">
        <f>B31+D31</f>
        <v>416</v>
      </c>
    </row>
    <row r="32" spans="1:6" ht="17.399999999999999" x14ac:dyDescent="0.3">
      <c r="A32" s="113"/>
      <c r="B32" s="1" t="s">
        <v>3</v>
      </c>
      <c r="C32" s="1" t="s">
        <v>4</v>
      </c>
      <c r="D32" s="1" t="s">
        <v>3</v>
      </c>
      <c r="E32" s="1" t="s">
        <v>4</v>
      </c>
      <c r="F32" s="117"/>
    </row>
    <row r="33" spans="1:6" ht="18" thickBot="1" x14ac:dyDescent="0.35">
      <c r="A33" s="114"/>
      <c r="B33" s="2">
        <v>87</v>
      </c>
      <c r="C33" s="2">
        <v>120</v>
      </c>
      <c r="D33" s="2">
        <v>88</v>
      </c>
      <c r="E33" s="2">
        <v>121</v>
      </c>
      <c r="F33" s="118"/>
    </row>
    <row r="34" spans="1:6" ht="18" customHeight="1" x14ac:dyDescent="0.3">
      <c r="A34" s="112" t="s">
        <v>313</v>
      </c>
      <c r="B34" s="115">
        <f>+B36+C36</f>
        <v>205</v>
      </c>
      <c r="C34" s="115"/>
      <c r="D34" s="115">
        <f>+D36+E36</f>
        <v>202</v>
      </c>
      <c r="E34" s="115"/>
      <c r="F34" s="116">
        <f>B34+D34</f>
        <v>407</v>
      </c>
    </row>
    <row r="35" spans="1:6" ht="17.399999999999999" x14ac:dyDescent="0.3">
      <c r="A35" s="113"/>
      <c r="B35" s="1" t="s">
        <v>3</v>
      </c>
      <c r="C35" s="1" t="s">
        <v>4</v>
      </c>
      <c r="D35" s="1" t="s">
        <v>3</v>
      </c>
      <c r="E35" s="1" t="s">
        <v>4</v>
      </c>
      <c r="F35" s="117"/>
    </row>
    <row r="36" spans="1:6" ht="18" thickBot="1" x14ac:dyDescent="0.35">
      <c r="A36" s="114"/>
      <c r="B36" s="2">
        <v>83</v>
      </c>
      <c r="C36" s="2">
        <v>122</v>
      </c>
      <c r="D36" s="2">
        <v>82</v>
      </c>
      <c r="E36" s="2">
        <v>120</v>
      </c>
      <c r="F36" s="118"/>
    </row>
    <row r="37" spans="1:6" ht="18" customHeight="1" x14ac:dyDescent="0.3">
      <c r="A37" s="112" t="s">
        <v>314</v>
      </c>
      <c r="B37" s="115">
        <f>+B39+C39</f>
        <v>229</v>
      </c>
      <c r="C37" s="115"/>
      <c r="D37" s="115">
        <f>+D39+E39</f>
        <v>228</v>
      </c>
      <c r="E37" s="115"/>
      <c r="F37" s="116">
        <f>B37+D37</f>
        <v>457</v>
      </c>
    </row>
    <row r="38" spans="1:6" ht="17.399999999999999" x14ac:dyDescent="0.3">
      <c r="A38" s="113"/>
      <c r="B38" s="1" t="s">
        <v>3</v>
      </c>
      <c r="C38" s="1" t="s">
        <v>4</v>
      </c>
      <c r="D38" s="1" t="s">
        <v>3</v>
      </c>
      <c r="E38" s="1" t="s">
        <v>4</v>
      </c>
      <c r="F38" s="117"/>
    </row>
    <row r="39" spans="1:6" ht="18" thickBot="1" x14ac:dyDescent="0.35">
      <c r="A39" s="114"/>
      <c r="B39" s="2">
        <v>83</v>
      </c>
      <c r="C39" s="2">
        <v>146</v>
      </c>
      <c r="D39" s="2">
        <v>81</v>
      </c>
      <c r="E39" s="2">
        <v>147</v>
      </c>
      <c r="F39" s="118"/>
    </row>
    <row r="40" spans="1:6" ht="18" customHeight="1" x14ac:dyDescent="0.3">
      <c r="A40" s="112" t="s">
        <v>315</v>
      </c>
      <c r="B40" s="115">
        <f>+B42+C42</f>
        <v>228</v>
      </c>
      <c r="C40" s="115"/>
      <c r="D40" s="115">
        <f>+D42+E42</f>
        <v>227</v>
      </c>
      <c r="E40" s="115"/>
      <c r="F40" s="116">
        <f>B40+D40</f>
        <v>455</v>
      </c>
    </row>
    <row r="41" spans="1:6" ht="17.399999999999999" x14ac:dyDescent="0.3">
      <c r="A41" s="113"/>
      <c r="B41" s="1" t="s">
        <v>3</v>
      </c>
      <c r="C41" s="1" t="s">
        <v>4</v>
      </c>
      <c r="D41" s="1" t="s">
        <v>3</v>
      </c>
      <c r="E41" s="1" t="s">
        <v>4</v>
      </c>
      <c r="F41" s="117"/>
    </row>
    <row r="42" spans="1:6" ht="18" thickBot="1" x14ac:dyDescent="0.35">
      <c r="A42" s="114"/>
      <c r="B42" s="2">
        <v>88</v>
      </c>
      <c r="C42" s="2">
        <v>140</v>
      </c>
      <c r="D42" s="2">
        <v>91</v>
      </c>
      <c r="E42" s="2">
        <v>136</v>
      </c>
      <c r="F42" s="118"/>
    </row>
    <row r="43" spans="1:6" ht="18" customHeight="1" x14ac:dyDescent="0.3">
      <c r="A43" s="112" t="s">
        <v>316</v>
      </c>
      <c r="B43" s="115">
        <f>+B45+C45</f>
        <v>206</v>
      </c>
      <c r="C43" s="115"/>
      <c r="D43" s="115">
        <f>+D45+E45</f>
        <v>203</v>
      </c>
      <c r="E43" s="115"/>
      <c r="F43" s="116">
        <f>B43+D43</f>
        <v>409</v>
      </c>
    </row>
    <row r="44" spans="1:6" ht="17.399999999999999" x14ac:dyDescent="0.3">
      <c r="A44" s="113"/>
      <c r="B44" s="1" t="s">
        <v>3</v>
      </c>
      <c r="C44" s="1" t="s">
        <v>4</v>
      </c>
      <c r="D44" s="1" t="s">
        <v>3</v>
      </c>
      <c r="E44" s="1" t="s">
        <v>4</v>
      </c>
      <c r="F44" s="117"/>
    </row>
    <row r="45" spans="1:6" ht="18" thickBot="1" x14ac:dyDescent="0.35">
      <c r="A45" s="114"/>
      <c r="B45" s="2">
        <v>89</v>
      </c>
      <c r="C45" s="2">
        <v>117</v>
      </c>
      <c r="D45" s="2">
        <v>87</v>
      </c>
      <c r="E45" s="2">
        <v>116</v>
      </c>
      <c r="F45" s="118"/>
    </row>
    <row r="46" spans="1:6" ht="18" customHeight="1" x14ac:dyDescent="0.3">
      <c r="A46" s="112" t="s">
        <v>317</v>
      </c>
      <c r="B46" s="115">
        <f>+B48+C48</f>
        <v>187</v>
      </c>
      <c r="C46" s="115"/>
      <c r="D46" s="115">
        <f>+D48+E48</f>
        <v>187</v>
      </c>
      <c r="E46" s="115"/>
      <c r="F46" s="116">
        <f>B46+D46</f>
        <v>374</v>
      </c>
    </row>
    <row r="47" spans="1:6" ht="17.399999999999999" x14ac:dyDescent="0.3">
      <c r="A47" s="113"/>
      <c r="B47" s="1" t="s">
        <v>3</v>
      </c>
      <c r="C47" s="1" t="s">
        <v>4</v>
      </c>
      <c r="D47" s="1" t="s">
        <v>3</v>
      </c>
      <c r="E47" s="1" t="s">
        <v>4</v>
      </c>
      <c r="F47" s="117"/>
    </row>
    <row r="48" spans="1:6" ht="18" thickBot="1" x14ac:dyDescent="0.35">
      <c r="A48" s="114"/>
      <c r="B48" s="2">
        <v>82</v>
      </c>
      <c r="C48" s="2">
        <v>105</v>
      </c>
      <c r="D48" s="2">
        <v>82</v>
      </c>
      <c r="E48" s="2">
        <v>105</v>
      </c>
      <c r="F48" s="118"/>
    </row>
    <row r="49" spans="1:6" ht="18" customHeight="1" x14ac:dyDescent="0.3">
      <c r="A49" s="112" t="s">
        <v>318</v>
      </c>
      <c r="B49" s="115">
        <f>+B51+C51</f>
        <v>188</v>
      </c>
      <c r="C49" s="115"/>
      <c r="D49" s="115">
        <f>+D51+E51</f>
        <v>187</v>
      </c>
      <c r="E49" s="115"/>
      <c r="F49" s="116">
        <f>B49+D49</f>
        <v>375</v>
      </c>
    </row>
    <row r="50" spans="1:6" ht="17.399999999999999" x14ac:dyDescent="0.3">
      <c r="A50" s="113"/>
      <c r="B50" s="1" t="s">
        <v>3</v>
      </c>
      <c r="C50" s="1" t="s">
        <v>4</v>
      </c>
      <c r="D50" s="1" t="s">
        <v>3</v>
      </c>
      <c r="E50" s="1" t="s">
        <v>4</v>
      </c>
      <c r="F50" s="117"/>
    </row>
    <row r="51" spans="1:6" ht="18" thickBot="1" x14ac:dyDescent="0.35">
      <c r="A51" s="114"/>
      <c r="B51" s="2">
        <v>80</v>
      </c>
      <c r="C51" s="2">
        <v>108</v>
      </c>
      <c r="D51" s="2">
        <v>80</v>
      </c>
      <c r="E51" s="2">
        <v>107</v>
      </c>
      <c r="F51" s="118"/>
    </row>
    <row r="52" spans="1:6" ht="18" customHeight="1" x14ac:dyDescent="0.3">
      <c r="A52" s="112" t="s">
        <v>319</v>
      </c>
      <c r="B52" s="115">
        <f>+B54+C54</f>
        <v>207</v>
      </c>
      <c r="C52" s="115"/>
      <c r="D52" s="115">
        <f>+D54+E54</f>
        <v>207</v>
      </c>
      <c r="E52" s="115"/>
      <c r="F52" s="116">
        <f>B52+D52</f>
        <v>414</v>
      </c>
    </row>
    <row r="53" spans="1:6" ht="17.399999999999999" x14ac:dyDescent="0.3">
      <c r="A53" s="113"/>
      <c r="B53" s="1" t="s">
        <v>3</v>
      </c>
      <c r="C53" s="1" t="s">
        <v>4</v>
      </c>
      <c r="D53" s="1" t="s">
        <v>3</v>
      </c>
      <c r="E53" s="1" t="s">
        <v>4</v>
      </c>
      <c r="F53" s="117"/>
    </row>
    <row r="54" spans="1:6" ht="18" thickBot="1" x14ac:dyDescent="0.35">
      <c r="A54" s="114"/>
      <c r="B54" s="2">
        <v>83</v>
      </c>
      <c r="C54" s="2">
        <v>124</v>
      </c>
      <c r="D54" s="2">
        <v>83</v>
      </c>
      <c r="E54" s="2">
        <v>124</v>
      </c>
      <c r="F54" s="118"/>
    </row>
    <row r="55" spans="1:6" ht="18" customHeight="1" x14ac:dyDescent="0.3">
      <c r="A55" s="112" t="s">
        <v>320</v>
      </c>
      <c r="B55" s="115">
        <f>+B57+C57</f>
        <v>206</v>
      </c>
      <c r="C55" s="115"/>
      <c r="D55" s="115">
        <f>+D57+E57</f>
        <v>204</v>
      </c>
      <c r="E55" s="115"/>
      <c r="F55" s="116">
        <f>B55+D55</f>
        <v>410</v>
      </c>
    </row>
    <row r="56" spans="1:6" ht="17.399999999999999" x14ac:dyDescent="0.3">
      <c r="A56" s="113"/>
      <c r="B56" s="1" t="s">
        <v>3</v>
      </c>
      <c r="C56" s="1" t="s">
        <v>4</v>
      </c>
      <c r="D56" s="1" t="s">
        <v>3</v>
      </c>
      <c r="E56" s="1" t="s">
        <v>4</v>
      </c>
      <c r="F56" s="117"/>
    </row>
    <row r="57" spans="1:6" ht="18" thickBot="1" x14ac:dyDescent="0.35">
      <c r="A57" s="114"/>
      <c r="B57" s="2">
        <v>83</v>
      </c>
      <c r="C57" s="2">
        <v>123</v>
      </c>
      <c r="D57" s="2">
        <v>82</v>
      </c>
      <c r="E57" s="2">
        <v>122</v>
      </c>
      <c r="F57" s="118"/>
    </row>
    <row r="58" spans="1:6" ht="18" customHeight="1" x14ac:dyDescent="0.3">
      <c r="A58" s="112" t="s">
        <v>321</v>
      </c>
      <c r="B58" s="115">
        <f>+B60+C60</f>
        <v>229</v>
      </c>
      <c r="C58" s="115"/>
      <c r="D58" s="115">
        <f>+D60+E60</f>
        <v>231</v>
      </c>
      <c r="E58" s="115"/>
      <c r="F58" s="116">
        <f>B58+D58</f>
        <v>460</v>
      </c>
    </row>
    <row r="59" spans="1:6" ht="17.399999999999999" x14ac:dyDescent="0.3">
      <c r="A59" s="113"/>
      <c r="B59" s="1" t="s">
        <v>3</v>
      </c>
      <c r="C59" s="1" t="s">
        <v>4</v>
      </c>
      <c r="D59" s="1" t="s">
        <v>3</v>
      </c>
      <c r="E59" s="1" t="s">
        <v>4</v>
      </c>
      <c r="F59" s="117"/>
    </row>
    <row r="60" spans="1:6" ht="18" thickBot="1" x14ac:dyDescent="0.35">
      <c r="A60" s="114"/>
      <c r="B60" s="2">
        <v>80</v>
      </c>
      <c r="C60" s="2">
        <v>149</v>
      </c>
      <c r="D60" s="2">
        <v>80</v>
      </c>
      <c r="E60" s="2">
        <v>151</v>
      </c>
      <c r="F60" s="118"/>
    </row>
    <row r="61" spans="1:6" ht="18" customHeight="1" x14ac:dyDescent="0.3">
      <c r="A61" s="112" t="s">
        <v>322</v>
      </c>
      <c r="B61" s="115">
        <f>+B63+C63</f>
        <v>223</v>
      </c>
      <c r="C61" s="115"/>
      <c r="D61" s="115">
        <f>+D63+E63</f>
        <v>222</v>
      </c>
      <c r="E61" s="115"/>
      <c r="F61" s="116">
        <f>B61+D61</f>
        <v>445</v>
      </c>
    </row>
    <row r="62" spans="1:6" ht="17.399999999999999" x14ac:dyDescent="0.3">
      <c r="A62" s="113"/>
      <c r="B62" s="1" t="s">
        <v>3</v>
      </c>
      <c r="C62" s="1" t="s">
        <v>4</v>
      </c>
      <c r="D62" s="1" t="s">
        <v>3</v>
      </c>
      <c r="E62" s="1" t="s">
        <v>4</v>
      </c>
      <c r="F62" s="117"/>
    </row>
    <row r="63" spans="1:6" ht="18" thickBot="1" x14ac:dyDescent="0.35">
      <c r="A63" s="114"/>
      <c r="B63" s="2">
        <v>82</v>
      </c>
      <c r="C63" s="2">
        <v>141</v>
      </c>
      <c r="D63" s="2">
        <v>86</v>
      </c>
      <c r="E63" s="2">
        <v>136</v>
      </c>
      <c r="F63" s="118"/>
    </row>
    <row r="64" spans="1:6" ht="18" customHeight="1" x14ac:dyDescent="0.3">
      <c r="A64" s="112" t="s">
        <v>323</v>
      </c>
      <c r="B64" s="115">
        <f>+B66+C66</f>
        <v>208</v>
      </c>
      <c r="C64" s="115"/>
      <c r="D64" s="115">
        <f>+D66+E66</f>
        <v>204</v>
      </c>
      <c r="E64" s="115"/>
      <c r="F64" s="116">
        <f>B64+D64</f>
        <v>412</v>
      </c>
    </row>
    <row r="65" spans="1:6" ht="17.399999999999999" x14ac:dyDescent="0.3">
      <c r="A65" s="113"/>
      <c r="B65" s="1" t="s">
        <v>3</v>
      </c>
      <c r="C65" s="1" t="s">
        <v>4</v>
      </c>
      <c r="D65" s="1" t="s">
        <v>3</v>
      </c>
      <c r="E65" s="1" t="s">
        <v>4</v>
      </c>
      <c r="F65" s="117"/>
    </row>
    <row r="66" spans="1:6" ht="18" thickBot="1" x14ac:dyDescent="0.35">
      <c r="A66" s="114"/>
      <c r="B66" s="2">
        <v>87</v>
      </c>
      <c r="C66" s="2">
        <v>121</v>
      </c>
      <c r="D66" s="2">
        <v>85</v>
      </c>
      <c r="E66" s="2">
        <v>119</v>
      </c>
      <c r="F66" s="118"/>
    </row>
    <row r="67" spans="1:6" ht="18" customHeight="1" x14ac:dyDescent="0.3">
      <c r="A67" s="112" t="s">
        <v>324</v>
      </c>
      <c r="B67" s="115">
        <f>+B69+C69</f>
        <v>191</v>
      </c>
      <c r="C67" s="115"/>
      <c r="D67" s="115">
        <f>+D69+E69</f>
        <v>189</v>
      </c>
      <c r="E67" s="115"/>
      <c r="F67" s="116">
        <f>B67+D67</f>
        <v>380</v>
      </c>
    </row>
    <row r="68" spans="1:6" ht="17.399999999999999" x14ac:dyDescent="0.3">
      <c r="A68" s="113"/>
      <c r="B68" s="1" t="s">
        <v>3</v>
      </c>
      <c r="C68" s="1" t="s">
        <v>4</v>
      </c>
      <c r="D68" s="1" t="s">
        <v>3</v>
      </c>
      <c r="E68" s="1" t="s">
        <v>4</v>
      </c>
      <c r="F68" s="117"/>
    </row>
    <row r="69" spans="1:6" ht="18" thickBot="1" x14ac:dyDescent="0.35">
      <c r="A69" s="114"/>
      <c r="B69" s="2">
        <v>85</v>
      </c>
      <c r="C69" s="2">
        <v>106</v>
      </c>
      <c r="D69" s="2">
        <v>85</v>
      </c>
      <c r="E69" s="2">
        <v>104</v>
      </c>
      <c r="F69" s="118"/>
    </row>
    <row r="70" spans="1:6" ht="18" customHeight="1" x14ac:dyDescent="0.3">
      <c r="A70" s="112" t="s">
        <v>325</v>
      </c>
      <c r="B70" s="115">
        <f>+B72+C72</f>
        <v>191</v>
      </c>
      <c r="C70" s="115"/>
      <c r="D70" s="115">
        <f>+D72+E72</f>
        <v>189</v>
      </c>
      <c r="E70" s="115"/>
      <c r="F70" s="116">
        <f>B70+D70</f>
        <v>380</v>
      </c>
    </row>
    <row r="71" spans="1:6" ht="17.399999999999999" x14ac:dyDescent="0.3">
      <c r="A71" s="113"/>
      <c r="B71" s="1" t="s">
        <v>3</v>
      </c>
      <c r="C71" s="1" t="s">
        <v>4</v>
      </c>
      <c r="D71" s="1" t="s">
        <v>3</v>
      </c>
      <c r="E71" s="1" t="s">
        <v>4</v>
      </c>
      <c r="F71" s="117"/>
    </row>
    <row r="72" spans="1:6" ht="18" thickBot="1" x14ac:dyDescent="0.35">
      <c r="A72" s="114"/>
      <c r="B72" s="2">
        <v>85</v>
      </c>
      <c r="C72" s="2">
        <v>106</v>
      </c>
      <c r="D72" s="2">
        <v>85</v>
      </c>
      <c r="E72" s="2">
        <v>104</v>
      </c>
      <c r="F72" s="118"/>
    </row>
    <row r="73" spans="1:6" ht="18" customHeight="1" x14ac:dyDescent="0.3">
      <c r="A73" s="112" t="s">
        <v>326</v>
      </c>
      <c r="B73" s="115">
        <f>+B75+C75</f>
        <v>207</v>
      </c>
      <c r="C73" s="115"/>
      <c r="D73" s="115">
        <f>+D75+E75</f>
        <v>208</v>
      </c>
      <c r="E73" s="115"/>
      <c r="F73" s="116">
        <f>B73+D73</f>
        <v>415</v>
      </c>
    </row>
    <row r="74" spans="1:6" ht="17.399999999999999" x14ac:dyDescent="0.3">
      <c r="A74" s="113"/>
      <c r="B74" s="1" t="s">
        <v>3</v>
      </c>
      <c r="C74" s="1" t="s">
        <v>4</v>
      </c>
      <c r="D74" s="1" t="s">
        <v>3</v>
      </c>
      <c r="E74" s="1" t="s">
        <v>4</v>
      </c>
      <c r="F74" s="117"/>
    </row>
    <row r="75" spans="1:6" ht="18" thickBot="1" x14ac:dyDescent="0.35">
      <c r="A75" s="114"/>
      <c r="B75" s="2">
        <v>83</v>
      </c>
      <c r="C75" s="2">
        <v>124</v>
      </c>
      <c r="D75" s="2">
        <v>84</v>
      </c>
      <c r="E75" s="2">
        <v>124</v>
      </c>
      <c r="F75" s="118"/>
    </row>
    <row r="76" spans="1:6" ht="18" customHeight="1" x14ac:dyDescent="0.3">
      <c r="A76" s="112" t="s">
        <v>327</v>
      </c>
      <c r="B76" s="115">
        <f>+B78+C78</f>
        <v>208</v>
      </c>
      <c r="C76" s="115"/>
      <c r="D76" s="115">
        <f>+D78+E78</f>
        <v>207</v>
      </c>
      <c r="E76" s="115"/>
      <c r="F76" s="116">
        <f>B76+D76</f>
        <v>415</v>
      </c>
    </row>
    <row r="77" spans="1:6" ht="17.399999999999999" x14ac:dyDescent="0.3">
      <c r="A77" s="113"/>
      <c r="B77" s="1" t="s">
        <v>3</v>
      </c>
      <c r="C77" s="1" t="s">
        <v>4</v>
      </c>
      <c r="D77" s="1" t="s">
        <v>3</v>
      </c>
      <c r="E77" s="1" t="s">
        <v>4</v>
      </c>
      <c r="F77" s="117"/>
    </row>
    <row r="78" spans="1:6" ht="18" thickBot="1" x14ac:dyDescent="0.35">
      <c r="A78" s="114"/>
      <c r="B78" s="2">
        <v>84</v>
      </c>
      <c r="C78" s="2">
        <v>124</v>
      </c>
      <c r="D78" s="2">
        <v>84</v>
      </c>
      <c r="E78" s="2">
        <v>123</v>
      </c>
      <c r="F78" s="118"/>
    </row>
    <row r="79" spans="1:6" ht="18" customHeight="1" x14ac:dyDescent="0.3">
      <c r="A79" s="112" t="s">
        <v>328</v>
      </c>
      <c r="B79" s="115">
        <f>+B81+C81</f>
        <v>191</v>
      </c>
      <c r="C79" s="115"/>
      <c r="D79" s="115">
        <f>+D81+E81</f>
        <v>189</v>
      </c>
      <c r="E79" s="115"/>
      <c r="F79" s="116">
        <f>B79+D79</f>
        <v>380</v>
      </c>
    </row>
    <row r="80" spans="1:6" ht="17.399999999999999" x14ac:dyDescent="0.3">
      <c r="A80" s="113"/>
      <c r="B80" s="1" t="s">
        <v>3</v>
      </c>
      <c r="C80" s="1" t="s">
        <v>4</v>
      </c>
      <c r="D80" s="1" t="s">
        <v>3</v>
      </c>
      <c r="E80" s="1" t="s">
        <v>4</v>
      </c>
      <c r="F80" s="117"/>
    </row>
    <row r="81" spans="1:6" ht="18" thickBot="1" x14ac:dyDescent="0.35">
      <c r="A81" s="114"/>
      <c r="B81" s="2">
        <v>85</v>
      </c>
      <c r="C81" s="2">
        <v>106</v>
      </c>
      <c r="D81" s="2">
        <v>85</v>
      </c>
      <c r="E81" s="2">
        <v>104</v>
      </c>
      <c r="F81" s="118"/>
    </row>
    <row r="82" spans="1:6" ht="18" customHeight="1" x14ac:dyDescent="0.3">
      <c r="A82" s="112" t="s">
        <v>329</v>
      </c>
      <c r="B82" s="115">
        <f>+B84+C84</f>
        <v>230</v>
      </c>
      <c r="C82" s="115"/>
      <c r="D82" s="115">
        <f>+D84+E84</f>
        <v>233</v>
      </c>
      <c r="E82" s="115"/>
      <c r="F82" s="116">
        <f>B82+D82</f>
        <v>463</v>
      </c>
    </row>
    <row r="83" spans="1:6" ht="17.399999999999999" x14ac:dyDescent="0.3">
      <c r="A83" s="113"/>
      <c r="B83" s="1" t="s">
        <v>3</v>
      </c>
      <c r="C83" s="1" t="s">
        <v>4</v>
      </c>
      <c r="D83" s="1" t="s">
        <v>3</v>
      </c>
      <c r="E83" s="1" t="s">
        <v>4</v>
      </c>
      <c r="F83" s="117"/>
    </row>
    <row r="84" spans="1:6" ht="18" thickBot="1" x14ac:dyDescent="0.35">
      <c r="A84" s="114"/>
      <c r="B84" s="2">
        <v>76</v>
      </c>
      <c r="C84" s="2">
        <v>154</v>
      </c>
      <c r="D84" s="2">
        <v>82</v>
      </c>
      <c r="E84" s="2">
        <v>151</v>
      </c>
      <c r="F84" s="118"/>
    </row>
    <row r="85" spans="1:6" ht="18" customHeight="1" x14ac:dyDescent="0.3">
      <c r="A85" s="112" t="s">
        <v>330</v>
      </c>
      <c r="B85" s="115">
        <f>+B87+C87</f>
        <v>233</v>
      </c>
      <c r="C85" s="115"/>
      <c r="D85" s="115">
        <f>+D87+E87</f>
        <v>231</v>
      </c>
      <c r="E85" s="115"/>
      <c r="F85" s="116">
        <f>B85+D85</f>
        <v>464</v>
      </c>
    </row>
    <row r="86" spans="1:6" ht="17.399999999999999" x14ac:dyDescent="0.3">
      <c r="A86" s="113"/>
      <c r="B86" s="1" t="s">
        <v>3</v>
      </c>
      <c r="C86" s="1" t="s">
        <v>4</v>
      </c>
      <c r="D86" s="1" t="s">
        <v>3</v>
      </c>
      <c r="E86" s="1" t="s">
        <v>4</v>
      </c>
      <c r="F86" s="117"/>
    </row>
    <row r="87" spans="1:6" ht="18" thickBot="1" x14ac:dyDescent="0.35">
      <c r="A87" s="114"/>
      <c r="B87" s="2">
        <v>83</v>
      </c>
      <c r="C87" s="2">
        <v>150</v>
      </c>
      <c r="D87" s="2">
        <v>82</v>
      </c>
      <c r="E87" s="2">
        <v>149</v>
      </c>
      <c r="F87" s="118"/>
    </row>
    <row r="88" spans="1:6" ht="18" customHeight="1" x14ac:dyDescent="0.3">
      <c r="A88" s="112" t="s">
        <v>331</v>
      </c>
      <c r="B88" s="115">
        <f>+B90+C90</f>
        <v>198</v>
      </c>
      <c r="C88" s="115"/>
      <c r="D88" s="115">
        <f>+D90+E90</f>
        <v>200</v>
      </c>
      <c r="E88" s="115"/>
      <c r="F88" s="116">
        <f>B88+D88</f>
        <v>398</v>
      </c>
    </row>
    <row r="89" spans="1:6" ht="17.399999999999999" x14ac:dyDescent="0.3">
      <c r="A89" s="113"/>
      <c r="B89" s="1" t="s">
        <v>3</v>
      </c>
      <c r="C89" s="1" t="s">
        <v>4</v>
      </c>
      <c r="D89" s="1" t="s">
        <v>3</v>
      </c>
      <c r="E89" s="1" t="s">
        <v>4</v>
      </c>
      <c r="F89" s="117"/>
    </row>
    <row r="90" spans="1:6" ht="18" thickBot="1" x14ac:dyDescent="0.35">
      <c r="A90" s="114"/>
      <c r="B90" s="2">
        <v>77</v>
      </c>
      <c r="C90" s="2">
        <v>121</v>
      </c>
      <c r="D90" s="2">
        <v>78</v>
      </c>
      <c r="E90" s="2">
        <v>122</v>
      </c>
      <c r="F90" s="118"/>
    </row>
    <row r="91" spans="1:6" ht="18" customHeight="1" x14ac:dyDescent="0.3">
      <c r="A91" s="112" t="s">
        <v>332</v>
      </c>
      <c r="B91" s="115">
        <f>+B93+C93</f>
        <v>201</v>
      </c>
      <c r="C91" s="115"/>
      <c r="D91" s="115">
        <f>+D93+E93</f>
        <v>199</v>
      </c>
      <c r="E91" s="115"/>
      <c r="F91" s="116">
        <f>B91+D91</f>
        <v>400</v>
      </c>
    </row>
    <row r="92" spans="1:6" ht="17.399999999999999" x14ac:dyDescent="0.3">
      <c r="A92" s="113"/>
      <c r="B92" s="1" t="s">
        <v>3</v>
      </c>
      <c r="C92" s="1" t="s">
        <v>4</v>
      </c>
      <c r="D92" s="1" t="s">
        <v>3</v>
      </c>
      <c r="E92" s="1" t="s">
        <v>4</v>
      </c>
      <c r="F92" s="117"/>
    </row>
    <row r="93" spans="1:6" ht="18" thickBot="1" x14ac:dyDescent="0.35">
      <c r="A93" s="114"/>
      <c r="B93" s="2">
        <v>75</v>
      </c>
      <c r="C93" s="2">
        <v>126</v>
      </c>
      <c r="D93" s="2">
        <v>74</v>
      </c>
      <c r="E93" s="2">
        <v>125</v>
      </c>
      <c r="F93" s="118"/>
    </row>
    <row r="94" spans="1:6" ht="18" customHeight="1" x14ac:dyDescent="0.3">
      <c r="A94" s="112" t="s">
        <v>333</v>
      </c>
      <c r="B94" s="115">
        <f>+B96+C96</f>
        <v>222</v>
      </c>
      <c r="C94" s="115"/>
      <c r="D94" s="115">
        <f>+D96+E96</f>
        <v>220</v>
      </c>
      <c r="E94" s="115"/>
      <c r="F94" s="116">
        <f>B94+D94</f>
        <v>442</v>
      </c>
    </row>
    <row r="95" spans="1:6" ht="17.399999999999999" x14ac:dyDescent="0.3">
      <c r="A95" s="113"/>
      <c r="B95" s="1" t="s">
        <v>3</v>
      </c>
      <c r="C95" s="1" t="s">
        <v>4</v>
      </c>
      <c r="D95" s="1" t="s">
        <v>3</v>
      </c>
      <c r="E95" s="1" t="s">
        <v>4</v>
      </c>
      <c r="F95" s="117"/>
    </row>
    <row r="96" spans="1:6" ht="18" thickBot="1" x14ac:dyDescent="0.35">
      <c r="A96" s="114"/>
      <c r="B96" s="2">
        <v>78</v>
      </c>
      <c r="C96" s="2">
        <v>144</v>
      </c>
      <c r="D96" s="2">
        <v>78</v>
      </c>
      <c r="E96" s="2">
        <v>142</v>
      </c>
      <c r="F96" s="118"/>
    </row>
    <row r="97" spans="1:6" ht="18" customHeight="1" x14ac:dyDescent="0.3">
      <c r="A97" s="112" t="s">
        <v>334</v>
      </c>
      <c r="B97" s="115">
        <f>+B99+C99</f>
        <v>219</v>
      </c>
      <c r="C97" s="115"/>
      <c r="D97" s="115">
        <f>+D99+E99</f>
        <v>215</v>
      </c>
      <c r="E97" s="115"/>
      <c r="F97" s="116">
        <f>B97+D97</f>
        <v>434</v>
      </c>
    </row>
    <row r="98" spans="1:6" ht="17.399999999999999" x14ac:dyDescent="0.3">
      <c r="A98" s="113"/>
      <c r="B98" s="1" t="s">
        <v>3</v>
      </c>
      <c r="C98" s="1" t="s">
        <v>4</v>
      </c>
      <c r="D98" s="1" t="s">
        <v>3</v>
      </c>
      <c r="E98" s="1" t="s">
        <v>4</v>
      </c>
      <c r="F98" s="117"/>
    </row>
    <row r="99" spans="1:6" ht="18" thickBot="1" x14ac:dyDescent="0.35">
      <c r="A99" s="114"/>
      <c r="B99" s="2">
        <v>81</v>
      </c>
      <c r="C99" s="2">
        <v>138</v>
      </c>
      <c r="D99" s="2">
        <v>79</v>
      </c>
      <c r="E99" s="2">
        <v>136</v>
      </c>
      <c r="F99" s="118"/>
    </row>
    <row r="101" spans="1:6" x14ac:dyDescent="0.3">
      <c r="A101" s="5" t="s">
        <v>10</v>
      </c>
      <c r="B101" s="20">
        <f>B9+B12+B15+B18+B21+B24+B27+B30+B33+B36+B39+B42+B45+B48+B51+B54+B57+B60+B63+B66+B69+B72+B75+B78+B81+B84+B87+B90+B93+B96+B99</f>
        <v>2589</v>
      </c>
      <c r="C101" s="20">
        <f>C12+C9+C15+C18+C21+C24+C27+C30+C33+C36+C39+C42+C45+C48+C51+C54+C57+C60+C63+C66+C69+C72+C75+C78+C81+C84+C87+C90+C93+C96+C99</f>
        <v>3833</v>
      </c>
      <c r="D101" s="20">
        <f>D9+D12+D15+D18+D21+D24+D27+D30+D33+D36+D39+D42+D45+D48+D51+D54+D57+D60+D63+D66+D69+D72+D75+D78+D81+D84+D87+D90+D93+D96+D99</f>
        <v>2591</v>
      </c>
      <c r="E101" s="20">
        <f>E9+E12+E15+E18+E21+E24+E27+E30+E33+E36+E39+E42+E45+E48+E51+E54+E57+E60+E63+E66+E69+E72+E75+E78+E81+E84+E87+E90+E93+E96+E99</f>
        <v>3799</v>
      </c>
    </row>
    <row r="103" spans="1:6" x14ac:dyDescent="0.3">
      <c r="A103" s="21" t="s">
        <v>55</v>
      </c>
    </row>
  </sheetData>
  <mergeCells count="127">
    <mergeCell ref="A94:A96"/>
    <mergeCell ref="B94:C94"/>
    <mergeCell ref="D94:E94"/>
    <mergeCell ref="F94:F96"/>
    <mergeCell ref="A97:A99"/>
    <mergeCell ref="B97:C97"/>
    <mergeCell ref="D97:E97"/>
    <mergeCell ref="F97:F99"/>
    <mergeCell ref="A88:A90"/>
    <mergeCell ref="B88:C88"/>
    <mergeCell ref="D88:E88"/>
    <mergeCell ref="F88:F90"/>
    <mergeCell ref="A91:A93"/>
    <mergeCell ref="B91:C91"/>
    <mergeCell ref="D91:E91"/>
    <mergeCell ref="F91:F93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A1:I103"/>
  <sheetViews>
    <sheetView workbookViewId="0">
      <selection activeCell="A94" sqref="A94:F96"/>
    </sheetView>
  </sheetViews>
  <sheetFormatPr baseColWidth="10" defaultColWidth="11.44140625" defaultRowHeight="14.4" x14ac:dyDescent="0.3"/>
  <cols>
    <col min="1" max="1" width="21.3320312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9" ht="15" thickBot="1" x14ac:dyDescent="0.35"/>
    <row r="2" spans="1:9" ht="26.4" thickBot="1" x14ac:dyDescent="0.55000000000000004">
      <c r="A2" s="11" t="s">
        <v>411</v>
      </c>
      <c r="B2" s="7"/>
      <c r="C2" s="7"/>
      <c r="D2" s="7"/>
      <c r="E2" s="8"/>
      <c r="F2" s="10">
        <f>SUM(F7:F99)</f>
        <v>11630</v>
      </c>
    </row>
    <row r="3" spans="1:9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5205</v>
      </c>
    </row>
    <row r="4" spans="1:9" ht="24" customHeight="1" thickBot="1" x14ac:dyDescent="0.55000000000000004">
      <c r="A4" s="108" t="s">
        <v>7</v>
      </c>
      <c r="B4" s="109"/>
      <c r="C4" s="109"/>
      <c r="D4" s="109"/>
      <c r="E4" s="110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6425</v>
      </c>
    </row>
    <row r="5" spans="1:9" ht="15" thickBot="1" x14ac:dyDescent="0.35"/>
    <row r="6" spans="1:9" ht="18" thickBot="1" x14ac:dyDescent="0.35">
      <c r="A6" s="3" t="s">
        <v>0</v>
      </c>
      <c r="B6" s="111" t="s">
        <v>1</v>
      </c>
      <c r="C6" s="111"/>
      <c r="D6" s="111" t="s">
        <v>2</v>
      </c>
      <c r="E6" s="111"/>
      <c r="F6" s="4" t="s">
        <v>5</v>
      </c>
    </row>
    <row r="7" spans="1:9" ht="18" customHeight="1" x14ac:dyDescent="0.3">
      <c r="A7" s="112" t="s">
        <v>274</v>
      </c>
      <c r="B7" s="115">
        <f>+B9+C9</f>
        <v>210</v>
      </c>
      <c r="C7" s="115"/>
      <c r="D7" s="115">
        <f>+D9+E9</f>
        <v>207</v>
      </c>
      <c r="E7" s="115"/>
      <c r="F7" s="116">
        <f>B7+D7</f>
        <v>417</v>
      </c>
    </row>
    <row r="8" spans="1:9" ht="17.399999999999999" x14ac:dyDescent="0.3">
      <c r="A8" s="113"/>
      <c r="B8" s="1" t="s">
        <v>3</v>
      </c>
      <c r="C8" s="1" t="s">
        <v>4</v>
      </c>
      <c r="D8" s="1" t="s">
        <v>3</v>
      </c>
      <c r="E8" s="1" t="s">
        <v>4</v>
      </c>
      <c r="F8" s="117"/>
    </row>
    <row r="9" spans="1:9" ht="18" thickBot="1" x14ac:dyDescent="0.35">
      <c r="A9" s="114"/>
      <c r="B9" s="2">
        <v>93</v>
      </c>
      <c r="C9" s="2">
        <v>117</v>
      </c>
      <c r="D9" s="2">
        <v>90</v>
      </c>
      <c r="E9" s="2">
        <v>117</v>
      </c>
      <c r="F9" s="118"/>
    </row>
    <row r="10" spans="1:9" ht="18" customHeight="1" x14ac:dyDescent="0.3">
      <c r="A10" s="112" t="s">
        <v>275</v>
      </c>
      <c r="B10" s="115">
        <f>+B12+C12</f>
        <v>193</v>
      </c>
      <c r="C10" s="115"/>
      <c r="D10" s="115">
        <f>+D12+E12</f>
        <v>192</v>
      </c>
      <c r="E10" s="115"/>
      <c r="F10" s="116">
        <f>B10+D10</f>
        <v>385</v>
      </c>
    </row>
    <row r="11" spans="1:9" ht="17.399999999999999" x14ac:dyDescent="0.3">
      <c r="A11" s="113"/>
      <c r="B11" s="1" t="s">
        <v>3</v>
      </c>
      <c r="C11" s="1" t="s">
        <v>4</v>
      </c>
      <c r="D11" s="1" t="s">
        <v>3</v>
      </c>
      <c r="E11" s="1" t="s">
        <v>4</v>
      </c>
      <c r="F11" s="117"/>
    </row>
    <row r="12" spans="1:9" ht="18" thickBot="1" x14ac:dyDescent="0.35">
      <c r="A12" s="114"/>
      <c r="B12" s="2">
        <v>87</v>
      </c>
      <c r="C12" s="2">
        <v>106</v>
      </c>
      <c r="D12" s="2">
        <v>87</v>
      </c>
      <c r="E12" s="2">
        <v>105</v>
      </c>
      <c r="F12" s="118"/>
    </row>
    <row r="13" spans="1:9" ht="18" customHeight="1" x14ac:dyDescent="0.3">
      <c r="A13" s="112" t="s">
        <v>276</v>
      </c>
      <c r="B13" s="115">
        <f>+B15+C15</f>
        <v>171</v>
      </c>
      <c r="C13" s="115"/>
      <c r="D13" s="115">
        <f>+D15+E15</f>
        <v>170</v>
      </c>
      <c r="E13" s="115"/>
      <c r="F13" s="116">
        <f>B13+D13</f>
        <v>341</v>
      </c>
    </row>
    <row r="14" spans="1:9" ht="17.399999999999999" x14ac:dyDescent="0.3">
      <c r="A14" s="113"/>
      <c r="B14" s="1" t="s">
        <v>3</v>
      </c>
      <c r="C14" s="1" t="s">
        <v>4</v>
      </c>
      <c r="D14" s="1" t="s">
        <v>3</v>
      </c>
      <c r="E14" s="1" t="s">
        <v>4</v>
      </c>
      <c r="F14" s="117"/>
      <c r="I14" s="5" t="s">
        <v>273</v>
      </c>
    </row>
    <row r="15" spans="1:9" ht="18" thickBot="1" x14ac:dyDescent="0.35">
      <c r="A15" s="114"/>
      <c r="B15" s="2">
        <v>80</v>
      </c>
      <c r="C15" s="2">
        <v>91</v>
      </c>
      <c r="D15" s="2">
        <v>80</v>
      </c>
      <c r="E15" s="2">
        <v>90</v>
      </c>
      <c r="F15" s="118"/>
    </row>
    <row r="16" spans="1:9" ht="18" customHeight="1" x14ac:dyDescent="0.3">
      <c r="A16" s="112" t="s">
        <v>277</v>
      </c>
      <c r="B16" s="115">
        <f>+B18+C18</f>
        <v>203</v>
      </c>
      <c r="C16" s="115"/>
      <c r="D16" s="115">
        <f>+D18+E18</f>
        <v>203</v>
      </c>
      <c r="E16" s="115"/>
      <c r="F16" s="116">
        <f>B16+D16</f>
        <v>406</v>
      </c>
    </row>
    <row r="17" spans="1:6" ht="17.399999999999999" x14ac:dyDescent="0.3">
      <c r="A17" s="113"/>
      <c r="B17" s="1" t="s">
        <v>3</v>
      </c>
      <c r="C17" s="1" t="s">
        <v>4</v>
      </c>
      <c r="D17" s="1" t="s">
        <v>3</v>
      </c>
      <c r="E17" s="1" t="s">
        <v>4</v>
      </c>
      <c r="F17" s="117"/>
    </row>
    <row r="18" spans="1:6" ht="18" thickBot="1" x14ac:dyDescent="0.35">
      <c r="A18" s="114"/>
      <c r="B18" s="2">
        <v>90</v>
      </c>
      <c r="C18" s="2">
        <v>113</v>
      </c>
      <c r="D18" s="2">
        <v>91</v>
      </c>
      <c r="E18" s="2">
        <v>112</v>
      </c>
      <c r="F18" s="118"/>
    </row>
    <row r="19" spans="1:6" ht="18" customHeight="1" x14ac:dyDescent="0.3">
      <c r="A19" s="112" t="s">
        <v>278</v>
      </c>
      <c r="B19" s="115">
        <f>+B21+C21</f>
        <v>198</v>
      </c>
      <c r="C19" s="115"/>
      <c r="D19" s="115">
        <f>+D21+E21</f>
        <v>196</v>
      </c>
      <c r="E19" s="115"/>
      <c r="F19" s="116">
        <f>B19+D19</f>
        <v>394</v>
      </c>
    </row>
    <row r="20" spans="1:6" ht="17.399999999999999" x14ac:dyDescent="0.3">
      <c r="A20" s="113"/>
      <c r="B20" s="1" t="s">
        <v>3</v>
      </c>
      <c r="C20" s="1" t="s">
        <v>4</v>
      </c>
      <c r="D20" s="1" t="s">
        <v>3</v>
      </c>
      <c r="E20" s="1" t="s">
        <v>4</v>
      </c>
      <c r="F20" s="117"/>
    </row>
    <row r="21" spans="1:6" ht="18" thickBot="1" x14ac:dyDescent="0.35">
      <c r="A21" s="114"/>
      <c r="B21" s="2">
        <v>89</v>
      </c>
      <c r="C21" s="2">
        <v>109</v>
      </c>
      <c r="D21" s="2">
        <v>87</v>
      </c>
      <c r="E21" s="2">
        <v>109</v>
      </c>
      <c r="F21" s="118"/>
    </row>
    <row r="22" spans="1:6" ht="18" customHeight="1" x14ac:dyDescent="0.3">
      <c r="A22" s="112" t="s">
        <v>279</v>
      </c>
      <c r="B22" s="115">
        <f>+B24+C24</f>
        <v>206</v>
      </c>
      <c r="C22" s="115"/>
      <c r="D22" s="115">
        <f>+D24+E24</f>
        <v>208</v>
      </c>
      <c r="E22" s="115"/>
      <c r="F22" s="116">
        <f>B22+D22</f>
        <v>414</v>
      </c>
    </row>
    <row r="23" spans="1:6" ht="17.399999999999999" x14ac:dyDescent="0.3">
      <c r="A23" s="113"/>
      <c r="B23" s="1" t="s">
        <v>3</v>
      </c>
      <c r="C23" s="1" t="s">
        <v>4</v>
      </c>
      <c r="D23" s="1" t="s">
        <v>3</v>
      </c>
      <c r="E23" s="1" t="s">
        <v>4</v>
      </c>
      <c r="F23" s="117"/>
    </row>
    <row r="24" spans="1:6" ht="18" thickBot="1" x14ac:dyDescent="0.35">
      <c r="A24" s="114"/>
      <c r="B24" s="2">
        <v>84</v>
      </c>
      <c r="C24" s="2">
        <v>122</v>
      </c>
      <c r="D24" s="2">
        <v>83</v>
      </c>
      <c r="E24" s="2">
        <v>125</v>
      </c>
      <c r="F24" s="118"/>
    </row>
    <row r="25" spans="1:6" ht="18" customHeight="1" x14ac:dyDescent="0.3">
      <c r="A25" s="112" t="s">
        <v>280</v>
      </c>
      <c r="B25" s="115">
        <f>+B27+C27</f>
        <v>216</v>
      </c>
      <c r="C25" s="115"/>
      <c r="D25" s="115">
        <f>+D27+E27</f>
        <v>215</v>
      </c>
      <c r="E25" s="115"/>
      <c r="F25" s="116">
        <f>B25+D25</f>
        <v>431</v>
      </c>
    </row>
    <row r="26" spans="1:6" ht="17.399999999999999" x14ac:dyDescent="0.3">
      <c r="A26" s="113"/>
      <c r="B26" s="1" t="s">
        <v>3</v>
      </c>
      <c r="C26" s="1" t="s">
        <v>4</v>
      </c>
      <c r="D26" s="1" t="s">
        <v>3</v>
      </c>
      <c r="E26" s="1" t="s">
        <v>4</v>
      </c>
      <c r="F26" s="117"/>
    </row>
    <row r="27" spans="1:6" ht="18" thickBot="1" x14ac:dyDescent="0.35">
      <c r="A27" s="114"/>
      <c r="B27" s="2">
        <v>88</v>
      </c>
      <c r="C27" s="2">
        <v>128</v>
      </c>
      <c r="D27" s="2">
        <v>92</v>
      </c>
      <c r="E27" s="2">
        <v>123</v>
      </c>
      <c r="F27" s="118"/>
    </row>
    <row r="28" spans="1:6" ht="18" customHeight="1" x14ac:dyDescent="0.3">
      <c r="A28" s="112" t="s">
        <v>281</v>
      </c>
      <c r="B28" s="115">
        <f>+B30+C30</f>
        <v>194</v>
      </c>
      <c r="C28" s="115"/>
      <c r="D28" s="115">
        <f>+D30+E30</f>
        <v>191</v>
      </c>
      <c r="E28" s="115"/>
      <c r="F28" s="116">
        <f>B28+D28</f>
        <v>385</v>
      </c>
    </row>
    <row r="29" spans="1:6" ht="17.399999999999999" x14ac:dyDescent="0.3">
      <c r="A29" s="113"/>
      <c r="B29" s="1" t="s">
        <v>3</v>
      </c>
      <c r="C29" s="1" t="s">
        <v>4</v>
      </c>
      <c r="D29" s="1" t="s">
        <v>3</v>
      </c>
      <c r="E29" s="1" t="s">
        <v>4</v>
      </c>
      <c r="F29" s="117"/>
    </row>
    <row r="30" spans="1:6" ht="18" thickBot="1" x14ac:dyDescent="0.35">
      <c r="A30" s="114"/>
      <c r="B30" s="2">
        <v>91</v>
      </c>
      <c r="C30" s="2">
        <v>103</v>
      </c>
      <c r="D30" s="2">
        <v>89</v>
      </c>
      <c r="E30" s="2">
        <v>102</v>
      </c>
      <c r="F30" s="118"/>
    </row>
    <row r="31" spans="1:6" ht="18" customHeight="1" x14ac:dyDescent="0.3">
      <c r="A31" s="112" t="s">
        <v>282</v>
      </c>
      <c r="B31" s="115">
        <f>+B33+C33</f>
        <v>179</v>
      </c>
      <c r="C31" s="115"/>
      <c r="D31" s="115">
        <f>+D33+E33</f>
        <v>178</v>
      </c>
      <c r="E31" s="115"/>
      <c r="F31" s="116">
        <f>B31+D31</f>
        <v>357</v>
      </c>
    </row>
    <row r="32" spans="1:6" ht="17.399999999999999" x14ac:dyDescent="0.3">
      <c r="A32" s="113"/>
      <c r="B32" s="1" t="s">
        <v>3</v>
      </c>
      <c r="C32" s="1" t="s">
        <v>4</v>
      </c>
      <c r="D32" s="1" t="s">
        <v>3</v>
      </c>
      <c r="E32" s="1" t="s">
        <v>4</v>
      </c>
      <c r="F32" s="117"/>
    </row>
    <row r="33" spans="1:6" ht="18" thickBot="1" x14ac:dyDescent="0.35">
      <c r="A33" s="114"/>
      <c r="B33" s="2">
        <v>86</v>
      </c>
      <c r="C33" s="2">
        <v>93</v>
      </c>
      <c r="D33" s="2">
        <v>86</v>
      </c>
      <c r="E33" s="2">
        <v>92</v>
      </c>
      <c r="F33" s="118"/>
    </row>
    <row r="34" spans="1:6" ht="18" customHeight="1" x14ac:dyDescent="0.3">
      <c r="A34" s="112" t="s">
        <v>283</v>
      </c>
      <c r="B34" s="115">
        <f>+B36+C36</f>
        <v>178</v>
      </c>
      <c r="C34" s="115"/>
      <c r="D34" s="115">
        <f>+D36+E36</f>
        <v>176</v>
      </c>
      <c r="E34" s="115"/>
      <c r="F34" s="116">
        <f>B34+D34</f>
        <v>354</v>
      </c>
    </row>
    <row r="35" spans="1:6" ht="17.399999999999999" x14ac:dyDescent="0.3">
      <c r="A35" s="113"/>
      <c r="B35" s="1" t="s">
        <v>3</v>
      </c>
      <c r="C35" s="1" t="s">
        <v>4</v>
      </c>
      <c r="D35" s="1" t="s">
        <v>3</v>
      </c>
      <c r="E35" s="1" t="s">
        <v>4</v>
      </c>
      <c r="F35" s="117"/>
    </row>
    <row r="36" spans="1:6" ht="18" thickBot="1" x14ac:dyDescent="0.35">
      <c r="A36" s="114"/>
      <c r="B36" s="2">
        <v>86</v>
      </c>
      <c r="C36" s="2">
        <v>92</v>
      </c>
      <c r="D36" s="2">
        <v>86</v>
      </c>
      <c r="E36" s="2">
        <v>90</v>
      </c>
      <c r="F36" s="118"/>
    </row>
    <row r="37" spans="1:6" ht="18" customHeight="1" x14ac:dyDescent="0.3">
      <c r="A37" s="112" t="s">
        <v>284</v>
      </c>
      <c r="B37" s="115">
        <f>+B39+C39</f>
        <v>204</v>
      </c>
      <c r="C37" s="115"/>
      <c r="D37" s="115">
        <f>+D39+E39</f>
        <v>204</v>
      </c>
      <c r="E37" s="115"/>
      <c r="F37" s="116">
        <f>B37+D37</f>
        <v>408</v>
      </c>
    </row>
    <row r="38" spans="1:6" ht="17.399999999999999" x14ac:dyDescent="0.3">
      <c r="A38" s="113"/>
      <c r="B38" s="1" t="s">
        <v>3</v>
      </c>
      <c r="C38" s="1" t="s">
        <v>4</v>
      </c>
      <c r="D38" s="1" t="s">
        <v>3</v>
      </c>
      <c r="E38" s="1" t="s">
        <v>4</v>
      </c>
      <c r="F38" s="117"/>
    </row>
    <row r="39" spans="1:6" ht="18" thickBot="1" x14ac:dyDescent="0.35">
      <c r="A39" s="114"/>
      <c r="B39" s="2">
        <v>89</v>
      </c>
      <c r="C39" s="2">
        <v>115</v>
      </c>
      <c r="D39" s="2">
        <v>89</v>
      </c>
      <c r="E39" s="2">
        <v>115</v>
      </c>
      <c r="F39" s="118"/>
    </row>
    <row r="40" spans="1:6" ht="18" customHeight="1" x14ac:dyDescent="0.3">
      <c r="A40" s="112" t="s">
        <v>285</v>
      </c>
      <c r="B40" s="115">
        <f>+B42+C42</f>
        <v>196</v>
      </c>
      <c r="C40" s="115"/>
      <c r="D40" s="115">
        <f>+D42+E42</f>
        <v>194</v>
      </c>
      <c r="E40" s="115"/>
      <c r="F40" s="116">
        <f>B40+D40</f>
        <v>390</v>
      </c>
    </row>
    <row r="41" spans="1:6" ht="17.399999999999999" x14ac:dyDescent="0.3">
      <c r="A41" s="113"/>
      <c r="B41" s="1" t="s">
        <v>3</v>
      </c>
      <c r="C41" s="1" t="s">
        <v>4</v>
      </c>
      <c r="D41" s="1" t="s">
        <v>3</v>
      </c>
      <c r="E41" s="1" t="s">
        <v>4</v>
      </c>
      <c r="F41" s="117"/>
    </row>
    <row r="42" spans="1:6" ht="18" thickBot="1" x14ac:dyDescent="0.35">
      <c r="A42" s="114"/>
      <c r="B42" s="2">
        <v>89</v>
      </c>
      <c r="C42" s="2">
        <v>107</v>
      </c>
      <c r="D42" s="2">
        <v>88</v>
      </c>
      <c r="E42" s="2">
        <v>106</v>
      </c>
      <c r="F42" s="118"/>
    </row>
    <row r="43" spans="1:6" ht="18" customHeight="1" x14ac:dyDescent="0.3">
      <c r="A43" s="112" t="s">
        <v>286</v>
      </c>
      <c r="B43" s="115">
        <f>+B45+C45</f>
        <v>208</v>
      </c>
      <c r="C43" s="115"/>
      <c r="D43" s="115">
        <f>+D45+E45</f>
        <v>209</v>
      </c>
      <c r="E43" s="115"/>
      <c r="F43" s="116">
        <f>B43+D43</f>
        <v>417</v>
      </c>
    </row>
    <row r="44" spans="1:6" ht="17.399999999999999" x14ac:dyDescent="0.3">
      <c r="A44" s="113"/>
      <c r="B44" s="1" t="s">
        <v>3</v>
      </c>
      <c r="C44" s="1" t="s">
        <v>4</v>
      </c>
      <c r="D44" s="1" t="s">
        <v>3</v>
      </c>
      <c r="E44" s="1" t="s">
        <v>4</v>
      </c>
      <c r="F44" s="117"/>
    </row>
    <row r="45" spans="1:6" ht="18" thickBot="1" x14ac:dyDescent="0.35">
      <c r="A45" s="114"/>
      <c r="B45" s="2">
        <v>87</v>
      </c>
      <c r="C45" s="2">
        <v>121</v>
      </c>
      <c r="D45" s="2">
        <v>85</v>
      </c>
      <c r="E45" s="2">
        <v>124</v>
      </c>
      <c r="F45" s="118"/>
    </row>
    <row r="46" spans="1:6" ht="18" customHeight="1" x14ac:dyDescent="0.3">
      <c r="A46" s="112" t="s">
        <v>287</v>
      </c>
      <c r="B46" s="115">
        <f>+B48+C48</f>
        <v>211</v>
      </c>
      <c r="C46" s="115"/>
      <c r="D46" s="115">
        <f>+D48+E48</f>
        <v>211</v>
      </c>
      <c r="E46" s="115"/>
      <c r="F46" s="116">
        <f>B46+D46</f>
        <v>422</v>
      </c>
    </row>
    <row r="47" spans="1:6" ht="17.399999999999999" x14ac:dyDescent="0.3">
      <c r="A47" s="113"/>
      <c r="B47" s="1" t="s">
        <v>3</v>
      </c>
      <c r="C47" s="1" t="s">
        <v>4</v>
      </c>
      <c r="D47" s="1" t="s">
        <v>3</v>
      </c>
      <c r="E47" s="1" t="s">
        <v>4</v>
      </c>
      <c r="F47" s="117"/>
    </row>
    <row r="48" spans="1:6" ht="18" thickBot="1" x14ac:dyDescent="0.35">
      <c r="A48" s="114"/>
      <c r="B48" s="2">
        <v>85</v>
      </c>
      <c r="C48" s="2">
        <v>126</v>
      </c>
      <c r="D48" s="2">
        <v>90</v>
      </c>
      <c r="E48" s="2">
        <v>121</v>
      </c>
      <c r="F48" s="118"/>
    </row>
    <row r="49" spans="1:6" ht="18" customHeight="1" x14ac:dyDescent="0.3">
      <c r="A49" s="112" t="s">
        <v>288</v>
      </c>
      <c r="B49" s="115">
        <f>+B51+C51</f>
        <v>189</v>
      </c>
      <c r="C49" s="115"/>
      <c r="D49" s="115">
        <f>+D51+E51</f>
        <v>186</v>
      </c>
      <c r="E49" s="115"/>
      <c r="F49" s="116">
        <f>B49+D49</f>
        <v>375</v>
      </c>
    </row>
    <row r="50" spans="1:6" ht="17.399999999999999" x14ac:dyDescent="0.3">
      <c r="A50" s="113"/>
      <c r="B50" s="1" t="s">
        <v>3</v>
      </c>
      <c r="C50" s="1" t="s">
        <v>4</v>
      </c>
      <c r="D50" s="1" t="s">
        <v>3</v>
      </c>
      <c r="E50" s="1" t="s">
        <v>4</v>
      </c>
      <c r="F50" s="117"/>
    </row>
    <row r="51" spans="1:6" ht="18" thickBot="1" x14ac:dyDescent="0.35">
      <c r="A51" s="114"/>
      <c r="B51" s="2">
        <v>90</v>
      </c>
      <c r="C51" s="2">
        <v>99</v>
      </c>
      <c r="D51" s="2">
        <v>88</v>
      </c>
      <c r="E51" s="2">
        <v>98</v>
      </c>
      <c r="F51" s="118"/>
    </row>
    <row r="52" spans="1:6" ht="18" customHeight="1" x14ac:dyDescent="0.3">
      <c r="A52" s="112" t="s">
        <v>289</v>
      </c>
      <c r="B52" s="115">
        <f>+B54+C54</f>
        <v>174</v>
      </c>
      <c r="C52" s="115"/>
      <c r="D52" s="115">
        <f>+D54+E54</f>
        <v>173</v>
      </c>
      <c r="E52" s="115"/>
      <c r="F52" s="116">
        <f>B52+D52</f>
        <v>347</v>
      </c>
    </row>
    <row r="53" spans="1:6" ht="17.399999999999999" x14ac:dyDescent="0.3">
      <c r="A53" s="113"/>
      <c r="B53" s="1" t="s">
        <v>3</v>
      </c>
      <c r="C53" s="1" t="s">
        <v>4</v>
      </c>
      <c r="D53" s="1" t="s">
        <v>3</v>
      </c>
      <c r="E53" s="1" t="s">
        <v>4</v>
      </c>
      <c r="F53" s="117"/>
    </row>
    <row r="54" spans="1:6" ht="18" thickBot="1" x14ac:dyDescent="0.35">
      <c r="A54" s="114"/>
      <c r="B54" s="2">
        <v>84</v>
      </c>
      <c r="C54" s="2">
        <v>90</v>
      </c>
      <c r="D54" s="2">
        <v>84</v>
      </c>
      <c r="E54" s="2">
        <v>89</v>
      </c>
      <c r="F54" s="118"/>
    </row>
    <row r="55" spans="1:6" ht="18" customHeight="1" x14ac:dyDescent="0.3">
      <c r="A55" s="112" t="s">
        <v>290</v>
      </c>
      <c r="B55" s="115">
        <f>+B57+C57</f>
        <v>171</v>
      </c>
      <c r="C55" s="115"/>
      <c r="D55" s="115">
        <f>+D57+E57</f>
        <v>170</v>
      </c>
      <c r="E55" s="115"/>
      <c r="F55" s="116">
        <f>B55+D55</f>
        <v>341</v>
      </c>
    </row>
    <row r="56" spans="1:6" ht="17.399999999999999" x14ac:dyDescent="0.3">
      <c r="A56" s="113"/>
      <c r="B56" s="1" t="s">
        <v>3</v>
      </c>
      <c r="C56" s="1" t="s">
        <v>4</v>
      </c>
      <c r="D56" s="1" t="s">
        <v>3</v>
      </c>
      <c r="E56" s="1" t="s">
        <v>4</v>
      </c>
      <c r="F56" s="117"/>
    </row>
    <row r="57" spans="1:6" ht="18" thickBot="1" x14ac:dyDescent="0.35">
      <c r="A57" s="114"/>
      <c r="B57" s="2">
        <v>86</v>
      </c>
      <c r="C57" s="2">
        <v>85</v>
      </c>
      <c r="D57" s="2">
        <v>86</v>
      </c>
      <c r="E57" s="2">
        <v>84</v>
      </c>
      <c r="F57" s="118"/>
    </row>
    <row r="58" spans="1:6" ht="18" customHeight="1" x14ac:dyDescent="0.3">
      <c r="A58" s="112" t="s">
        <v>291</v>
      </c>
      <c r="B58" s="115">
        <f>+B60+C60</f>
        <v>201</v>
      </c>
      <c r="C58" s="115"/>
      <c r="D58" s="115">
        <f>+D60+E60</f>
        <v>202</v>
      </c>
      <c r="E58" s="115"/>
      <c r="F58" s="116">
        <f>B58+D58</f>
        <v>403</v>
      </c>
    </row>
    <row r="59" spans="1:6" ht="17.399999999999999" x14ac:dyDescent="0.3">
      <c r="A59" s="113"/>
      <c r="B59" s="1" t="s">
        <v>3</v>
      </c>
      <c r="C59" s="1" t="s">
        <v>4</v>
      </c>
      <c r="D59" s="1" t="s">
        <v>3</v>
      </c>
      <c r="E59" s="1" t="s">
        <v>4</v>
      </c>
      <c r="F59" s="117"/>
    </row>
    <row r="60" spans="1:6" ht="18" thickBot="1" x14ac:dyDescent="0.35">
      <c r="A60" s="114"/>
      <c r="B60" s="2">
        <v>91</v>
      </c>
      <c r="C60" s="2">
        <v>110</v>
      </c>
      <c r="D60" s="2">
        <v>91</v>
      </c>
      <c r="E60" s="2">
        <v>111</v>
      </c>
      <c r="F60" s="118"/>
    </row>
    <row r="61" spans="1:6" ht="18" customHeight="1" x14ac:dyDescent="0.3">
      <c r="A61" s="112" t="s">
        <v>292</v>
      </c>
      <c r="B61" s="115">
        <f>+B63+C63</f>
        <v>193</v>
      </c>
      <c r="C61" s="115"/>
      <c r="D61" s="115">
        <f>+D63+E63</f>
        <v>192</v>
      </c>
      <c r="E61" s="115"/>
      <c r="F61" s="116">
        <f>B61+D61</f>
        <v>385</v>
      </c>
    </row>
    <row r="62" spans="1:6" ht="17.399999999999999" x14ac:dyDescent="0.3">
      <c r="A62" s="113"/>
      <c r="B62" s="1" t="s">
        <v>3</v>
      </c>
      <c r="C62" s="1" t="s">
        <v>4</v>
      </c>
      <c r="D62" s="1" t="s">
        <v>3</v>
      </c>
      <c r="E62" s="1" t="s">
        <v>4</v>
      </c>
      <c r="F62" s="117"/>
    </row>
    <row r="63" spans="1:6" ht="18" thickBot="1" x14ac:dyDescent="0.35">
      <c r="A63" s="114"/>
      <c r="B63" s="2">
        <v>87</v>
      </c>
      <c r="C63" s="2">
        <v>106</v>
      </c>
      <c r="D63" s="2">
        <v>86</v>
      </c>
      <c r="E63" s="2">
        <v>106</v>
      </c>
      <c r="F63" s="118"/>
    </row>
    <row r="64" spans="1:6" ht="18" customHeight="1" x14ac:dyDescent="0.3">
      <c r="A64" s="112" t="s">
        <v>293</v>
      </c>
      <c r="B64" s="115">
        <f>+B66+C66</f>
        <v>203</v>
      </c>
      <c r="C64" s="115"/>
      <c r="D64" s="115">
        <f>+D66+E66</f>
        <v>204</v>
      </c>
      <c r="E64" s="115"/>
      <c r="F64" s="116">
        <f>B64+D64</f>
        <v>407</v>
      </c>
    </row>
    <row r="65" spans="1:6" ht="17.399999999999999" x14ac:dyDescent="0.3">
      <c r="A65" s="113"/>
      <c r="B65" s="1" t="s">
        <v>3</v>
      </c>
      <c r="C65" s="1" t="s">
        <v>4</v>
      </c>
      <c r="D65" s="1" t="s">
        <v>3</v>
      </c>
      <c r="E65" s="1" t="s">
        <v>4</v>
      </c>
      <c r="F65" s="117"/>
    </row>
    <row r="66" spans="1:6" ht="18" thickBot="1" x14ac:dyDescent="0.35">
      <c r="A66" s="114"/>
      <c r="B66" s="2">
        <v>81</v>
      </c>
      <c r="C66" s="2">
        <v>122</v>
      </c>
      <c r="D66" s="2">
        <v>80</v>
      </c>
      <c r="E66" s="2">
        <v>124</v>
      </c>
      <c r="F66" s="118"/>
    </row>
    <row r="67" spans="1:6" ht="18" customHeight="1" x14ac:dyDescent="0.3">
      <c r="A67" s="112" t="s">
        <v>294</v>
      </c>
      <c r="B67" s="115">
        <f>+B69+C69</f>
        <v>207</v>
      </c>
      <c r="C67" s="115"/>
      <c r="D67" s="115">
        <f>+D69+E69</f>
        <v>204</v>
      </c>
      <c r="E67" s="115"/>
      <c r="F67" s="116">
        <f>B67+D67</f>
        <v>411</v>
      </c>
    </row>
    <row r="68" spans="1:6" ht="17.399999999999999" x14ac:dyDescent="0.3">
      <c r="A68" s="113"/>
      <c r="B68" s="1" t="s">
        <v>3</v>
      </c>
      <c r="C68" s="1" t="s">
        <v>4</v>
      </c>
      <c r="D68" s="1" t="s">
        <v>3</v>
      </c>
      <c r="E68" s="1" t="s">
        <v>4</v>
      </c>
      <c r="F68" s="117"/>
    </row>
    <row r="69" spans="1:6" ht="18" thickBot="1" x14ac:dyDescent="0.35">
      <c r="A69" s="114"/>
      <c r="B69" s="2">
        <v>81</v>
      </c>
      <c r="C69" s="2">
        <v>126</v>
      </c>
      <c r="D69" s="2">
        <v>81</v>
      </c>
      <c r="E69" s="2">
        <v>123</v>
      </c>
      <c r="F69" s="118"/>
    </row>
    <row r="70" spans="1:6" ht="18" customHeight="1" x14ac:dyDescent="0.3">
      <c r="A70" s="112" t="s">
        <v>295</v>
      </c>
      <c r="B70" s="115">
        <f>+B72+C72</f>
        <v>190</v>
      </c>
      <c r="C70" s="115"/>
      <c r="D70" s="115">
        <f>+D72+E72</f>
        <v>189</v>
      </c>
      <c r="E70" s="115"/>
      <c r="F70" s="116">
        <f>B70+D70</f>
        <v>379</v>
      </c>
    </row>
    <row r="71" spans="1:6" ht="17.399999999999999" x14ac:dyDescent="0.3">
      <c r="A71" s="113"/>
      <c r="B71" s="1" t="s">
        <v>3</v>
      </c>
      <c r="C71" s="1" t="s">
        <v>4</v>
      </c>
      <c r="D71" s="1" t="s">
        <v>3</v>
      </c>
      <c r="E71" s="1" t="s">
        <v>4</v>
      </c>
      <c r="F71" s="117"/>
    </row>
    <row r="72" spans="1:6" ht="18" thickBot="1" x14ac:dyDescent="0.35">
      <c r="A72" s="114"/>
      <c r="B72" s="2">
        <v>91</v>
      </c>
      <c r="C72" s="2">
        <v>99</v>
      </c>
      <c r="D72" s="2">
        <v>92</v>
      </c>
      <c r="E72" s="2">
        <v>97</v>
      </c>
      <c r="F72" s="118"/>
    </row>
    <row r="73" spans="1:6" ht="18" customHeight="1" x14ac:dyDescent="0.3">
      <c r="A73" s="112" t="s">
        <v>296</v>
      </c>
      <c r="B73" s="115">
        <f>+B75+C75</f>
        <v>178</v>
      </c>
      <c r="C73" s="115"/>
      <c r="D73" s="115">
        <f>+D75+E75</f>
        <v>177</v>
      </c>
      <c r="E73" s="115"/>
      <c r="F73" s="116">
        <f>B73+D73</f>
        <v>355</v>
      </c>
    </row>
    <row r="74" spans="1:6" ht="17.399999999999999" x14ac:dyDescent="0.3">
      <c r="A74" s="113"/>
      <c r="B74" s="1" t="s">
        <v>3</v>
      </c>
      <c r="C74" s="1" t="s">
        <v>4</v>
      </c>
      <c r="D74" s="1" t="s">
        <v>3</v>
      </c>
      <c r="E74" s="1" t="s">
        <v>4</v>
      </c>
      <c r="F74" s="117"/>
    </row>
    <row r="75" spans="1:6" ht="18" thickBot="1" x14ac:dyDescent="0.35">
      <c r="A75" s="114"/>
      <c r="B75" s="2">
        <v>87</v>
      </c>
      <c r="C75" s="2">
        <v>91</v>
      </c>
      <c r="D75" s="2">
        <v>87</v>
      </c>
      <c r="E75" s="2">
        <v>90</v>
      </c>
      <c r="F75" s="118"/>
    </row>
    <row r="76" spans="1:6" ht="18" customHeight="1" x14ac:dyDescent="0.3">
      <c r="A76" s="112" t="s">
        <v>297</v>
      </c>
      <c r="B76" s="115">
        <f>+B78+C78</f>
        <v>171</v>
      </c>
      <c r="C76" s="115"/>
      <c r="D76" s="115">
        <f>+D78+E78</f>
        <v>170</v>
      </c>
      <c r="E76" s="115"/>
      <c r="F76" s="116">
        <f>B76+D76</f>
        <v>341</v>
      </c>
    </row>
    <row r="77" spans="1:6" ht="17.399999999999999" x14ac:dyDescent="0.3">
      <c r="A77" s="113"/>
      <c r="B77" s="1" t="s">
        <v>3</v>
      </c>
      <c r="C77" s="1" t="s">
        <v>4</v>
      </c>
      <c r="D77" s="1" t="s">
        <v>3</v>
      </c>
      <c r="E77" s="1" t="s">
        <v>4</v>
      </c>
      <c r="F77" s="117"/>
    </row>
    <row r="78" spans="1:6" ht="18" thickBot="1" x14ac:dyDescent="0.35">
      <c r="A78" s="114"/>
      <c r="B78" s="2">
        <v>86</v>
      </c>
      <c r="C78" s="2">
        <v>85</v>
      </c>
      <c r="D78" s="2">
        <v>86</v>
      </c>
      <c r="E78" s="2">
        <v>84</v>
      </c>
      <c r="F78" s="118"/>
    </row>
    <row r="79" spans="1:6" ht="18" customHeight="1" x14ac:dyDescent="0.3">
      <c r="A79" s="112" t="s">
        <v>298</v>
      </c>
      <c r="B79" s="115">
        <f>+B81+C81</f>
        <v>199</v>
      </c>
      <c r="C79" s="115"/>
      <c r="D79" s="115">
        <f>+D81+E81</f>
        <v>198</v>
      </c>
      <c r="E79" s="115"/>
      <c r="F79" s="116">
        <f>B79+D79</f>
        <v>397</v>
      </c>
    </row>
    <row r="80" spans="1:6" ht="17.399999999999999" x14ac:dyDescent="0.3">
      <c r="A80" s="113"/>
      <c r="B80" s="1" t="s">
        <v>3</v>
      </c>
      <c r="C80" s="1" t="s">
        <v>4</v>
      </c>
      <c r="D80" s="1" t="s">
        <v>3</v>
      </c>
      <c r="E80" s="1" t="s">
        <v>4</v>
      </c>
      <c r="F80" s="117"/>
    </row>
    <row r="81" spans="1:6" ht="18" thickBot="1" x14ac:dyDescent="0.35">
      <c r="A81" s="114"/>
      <c r="B81" s="2">
        <v>85</v>
      </c>
      <c r="C81" s="2">
        <v>114</v>
      </c>
      <c r="D81" s="2">
        <v>85</v>
      </c>
      <c r="E81" s="2">
        <v>113</v>
      </c>
      <c r="F81" s="118"/>
    </row>
    <row r="82" spans="1:6" ht="18" customHeight="1" x14ac:dyDescent="0.3">
      <c r="A82" s="112" t="s">
        <v>299</v>
      </c>
      <c r="B82" s="115">
        <f>+B84+C84</f>
        <v>195</v>
      </c>
      <c r="C82" s="115"/>
      <c r="D82" s="115">
        <f>+D84+E84</f>
        <v>198</v>
      </c>
      <c r="E82" s="115"/>
      <c r="F82" s="116">
        <f>B82+D82</f>
        <v>393</v>
      </c>
    </row>
    <row r="83" spans="1:6" ht="17.399999999999999" x14ac:dyDescent="0.3">
      <c r="A83" s="113"/>
      <c r="B83" s="1" t="s">
        <v>3</v>
      </c>
      <c r="C83" s="1" t="s">
        <v>4</v>
      </c>
      <c r="D83" s="1" t="s">
        <v>3</v>
      </c>
      <c r="E83" s="1" t="s">
        <v>4</v>
      </c>
      <c r="F83" s="117"/>
    </row>
    <row r="84" spans="1:6" ht="18" thickBot="1" x14ac:dyDescent="0.35">
      <c r="A84" s="114"/>
      <c r="B84" s="2">
        <v>89</v>
      </c>
      <c r="C84" s="2">
        <v>106</v>
      </c>
      <c r="D84" s="2">
        <v>85</v>
      </c>
      <c r="E84" s="2">
        <v>113</v>
      </c>
      <c r="F84" s="118"/>
    </row>
    <row r="85" spans="1:6" ht="18" customHeight="1" x14ac:dyDescent="0.3">
      <c r="A85" s="112" t="s">
        <v>300</v>
      </c>
      <c r="B85" s="115">
        <f>+B87+C87</f>
        <v>207</v>
      </c>
      <c r="C85" s="115"/>
      <c r="D85" s="115">
        <f>+D87+E87</f>
        <v>208</v>
      </c>
      <c r="E85" s="115"/>
      <c r="F85" s="116">
        <f>B85+D85</f>
        <v>415</v>
      </c>
    </row>
    <row r="86" spans="1:6" ht="17.399999999999999" x14ac:dyDescent="0.3">
      <c r="A86" s="113"/>
      <c r="B86" s="1" t="s">
        <v>3</v>
      </c>
      <c r="C86" s="1" t="s">
        <v>4</v>
      </c>
      <c r="D86" s="1" t="s">
        <v>3</v>
      </c>
      <c r="E86" s="1" t="s">
        <v>4</v>
      </c>
      <c r="F86" s="117"/>
    </row>
    <row r="87" spans="1:6" ht="18" thickBot="1" x14ac:dyDescent="0.35">
      <c r="A87" s="114"/>
      <c r="B87" s="2">
        <v>83</v>
      </c>
      <c r="C87" s="2">
        <v>124</v>
      </c>
      <c r="D87" s="2">
        <v>82</v>
      </c>
      <c r="E87" s="2">
        <v>126</v>
      </c>
      <c r="F87" s="118"/>
    </row>
    <row r="88" spans="1:6" ht="18" customHeight="1" x14ac:dyDescent="0.3">
      <c r="A88" s="112" t="s">
        <v>301</v>
      </c>
      <c r="B88" s="115">
        <f>+B90+C90</f>
        <v>209</v>
      </c>
      <c r="C88" s="115"/>
      <c r="D88" s="115">
        <f>+D90+E90</f>
        <v>208</v>
      </c>
      <c r="E88" s="115"/>
      <c r="F88" s="116">
        <f>B88+D88</f>
        <v>417</v>
      </c>
    </row>
    <row r="89" spans="1:6" ht="17.399999999999999" x14ac:dyDescent="0.3">
      <c r="A89" s="113"/>
      <c r="B89" s="1" t="s">
        <v>3</v>
      </c>
      <c r="C89" s="1" t="s">
        <v>4</v>
      </c>
      <c r="D89" s="1" t="s">
        <v>3</v>
      </c>
      <c r="E89" s="1" t="s">
        <v>4</v>
      </c>
      <c r="F89" s="117"/>
    </row>
    <row r="90" spans="1:6" ht="18" thickBot="1" x14ac:dyDescent="0.35">
      <c r="A90" s="114"/>
      <c r="B90" s="2">
        <v>82</v>
      </c>
      <c r="C90" s="2">
        <v>127</v>
      </c>
      <c r="D90" s="2">
        <v>86</v>
      </c>
      <c r="E90" s="2">
        <v>122</v>
      </c>
      <c r="F90" s="118"/>
    </row>
    <row r="91" spans="1:6" ht="18" customHeight="1" x14ac:dyDescent="0.3">
      <c r="A91" s="112" t="s">
        <v>302</v>
      </c>
      <c r="B91" s="115">
        <f>+B93+C93</f>
        <v>193</v>
      </c>
      <c r="C91" s="115"/>
      <c r="D91" s="115">
        <f>+D93+E93</f>
        <v>191</v>
      </c>
      <c r="E91" s="115"/>
      <c r="F91" s="116">
        <f>B91+D91</f>
        <v>384</v>
      </c>
    </row>
    <row r="92" spans="1:6" ht="17.399999999999999" x14ac:dyDescent="0.3">
      <c r="A92" s="113"/>
      <c r="B92" s="1" t="s">
        <v>3</v>
      </c>
      <c r="C92" s="1" t="s">
        <v>4</v>
      </c>
      <c r="D92" s="1" t="s">
        <v>3</v>
      </c>
      <c r="E92" s="1" t="s">
        <v>4</v>
      </c>
      <c r="F92" s="117"/>
    </row>
    <row r="93" spans="1:6" ht="18" thickBot="1" x14ac:dyDescent="0.35">
      <c r="A93" s="114"/>
      <c r="B93" s="2">
        <v>92</v>
      </c>
      <c r="C93" s="2">
        <v>101</v>
      </c>
      <c r="D93" s="2">
        <v>90</v>
      </c>
      <c r="E93" s="2">
        <v>101</v>
      </c>
      <c r="F93" s="118"/>
    </row>
    <row r="94" spans="1:6" ht="18" customHeight="1" x14ac:dyDescent="0.3">
      <c r="A94" s="112" t="s">
        <v>303</v>
      </c>
      <c r="B94" s="115">
        <f>+B96+C96</f>
        <v>180</v>
      </c>
      <c r="C94" s="115"/>
      <c r="D94" s="115">
        <f>+D96+E96</f>
        <v>179</v>
      </c>
      <c r="E94" s="115"/>
      <c r="F94" s="116">
        <f>B94+D94</f>
        <v>359</v>
      </c>
    </row>
    <row r="95" spans="1:6" ht="17.399999999999999" x14ac:dyDescent="0.3">
      <c r="A95" s="113"/>
      <c r="B95" s="1" t="s">
        <v>3</v>
      </c>
      <c r="C95" s="1" t="s">
        <v>4</v>
      </c>
      <c r="D95" s="1" t="s">
        <v>3</v>
      </c>
      <c r="E95" s="1" t="s">
        <v>4</v>
      </c>
      <c r="F95" s="117"/>
    </row>
    <row r="96" spans="1:6" ht="18" thickBot="1" x14ac:dyDescent="0.35">
      <c r="A96" s="114"/>
      <c r="B96" s="2">
        <v>87</v>
      </c>
      <c r="C96" s="2">
        <v>93</v>
      </c>
      <c r="D96" s="2">
        <v>87</v>
      </c>
      <c r="E96" s="2">
        <v>92</v>
      </c>
      <c r="F96" s="118"/>
    </row>
    <row r="97" spans="1:6" ht="18" customHeight="1" x14ac:dyDescent="0.3">
      <c r="A97" s="112"/>
      <c r="B97" s="115"/>
      <c r="C97" s="115"/>
      <c r="D97" s="115"/>
      <c r="E97" s="115"/>
      <c r="F97" s="116"/>
    </row>
    <row r="98" spans="1:6" ht="17.399999999999999" x14ac:dyDescent="0.3">
      <c r="A98" s="113"/>
      <c r="B98" s="1"/>
      <c r="C98" s="1"/>
      <c r="D98" s="1"/>
      <c r="E98" s="1"/>
      <c r="F98" s="117"/>
    </row>
    <row r="99" spans="1:6" ht="18" thickBot="1" x14ac:dyDescent="0.35">
      <c r="A99" s="114"/>
      <c r="B99" s="2"/>
      <c r="C99" s="2"/>
      <c r="D99" s="2"/>
      <c r="E99" s="2"/>
      <c r="F99" s="118"/>
    </row>
    <row r="101" spans="1:6" x14ac:dyDescent="0.3">
      <c r="A101" s="5" t="s">
        <v>10</v>
      </c>
      <c r="B101" s="20">
        <f>B9+B12+B15+B18+B21+B24+B27+B30+B33+B36+B39+B42+B45+B48+B51+B54+B57+B60+B63+B66+B69+B72+B75+B78+B81+B84+B87+B90+B93+B96+B99</f>
        <v>2606</v>
      </c>
      <c r="C101" s="20">
        <f>C12+C9+C15+C18+C21+C24+C27+C30+C33+C36+C39+C42+C45+C48+C51+C54+C57+C60+C63+C66+C69+C72+C75+C78+C81+C84+C87+C90+C93+C96+C99</f>
        <v>3221</v>
      </c>
      <c r="D101" s="20">
        <f>D9+D12+D15+D18+D21+D24+D27+D30+D33+D36+D39+D42+D45+D48+D51+D54+D57+D60+D63+D66+D69+D72+D75+D78+D81+D84+D87+D90+D93+D96+D99</f>
        <v>2599</v>
      </c>
      <c r="E101" s="20">
        <f>E9+E12+E15+E18+E21+E24+E27+E30+E33+E36+E39+E42+E45+E48+E51+E54+E57+E60+E63+E66+E69+E72+E75+E78+E81+E84+E87+E90+E93+E96+E99</f>
        <v>3204</v>
      </c>
    </row>
    <row r="103" spans="1:6" x14ac:dyDescent="0.3">
      <c r="A103" s="21" t="s">
        <v>55</v>
      </c>
    </row>
  </sheetData>
  <mergeCells count="127">
    <mergeCell ref="A94:A96"/>
    <mergeCell ref="B94:C94"/>
    <mergeCell ref="D94:E94"/>
    <mergeCell ref="F94:F96"/>
    <mergeCell ref="A97:A99"/>
    <mergeCell ref="B97:C97"/>
    <mergeCell ref="D97:E97"/>
    <mergeCell ref="F97:F99"/>
    <mergeCell ref="A88:A90"/>
    <mergeCell ref="B88:C88"/>
    <mergeCell ref="D88:E88"/>
    <mergeCell ref="F88:F90"/>
    <mergeCell ref="A91:A93"/>
    <mergeCell ref="B91:C91"/>
    <mergeCell ref="D91:E91"/>
    <mergeCell ref="F91:F93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F103"/>
  <sheetViews>
    <sheetView workbookViewId="0">
      <selection activeCell="A97" sqref="A97:F99"/>
    </sheetView>
  </sheetViews>
  <sheetFormatPr baseColWidth="10" defaultColWidth="11.44140625" defaultRowHeight="14.4" x14ac:dyDescent="0.3"/>
  <cols>
    <col min="1" max="1" width="20.1093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410</v>
      </c>
      <c r="B2" s="7"/>
      <c r="C2" s="7"/>
      <c r="D2" s="7"/>
      <c r="E2" s="8"/>
      <c r="F2" s="10">
        <f>SUM(F7:F99)</f>
        <v>14027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5554</v>
      </c>
    </row>
    <row r="4" spans="1:6" ht="24" customHeight="1" thickBot="1" x14ac:dyDescent="0.55000000000000004">
      <c r="A4" s="108" t="s">
        <v>7</v>
      </c>
      <c r="B4" s="109"/>
      <c r="C4" s="109"/>
      <c r="D4" s="109"/>
      <c r="E4" s="110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8473</v>
      </c>
    </row>
    <row r="5" spans="1:6" ht="15" thickBot="1" x14ac:dyDescent="0.35"/>
    <row r="6" spans="1:6" ht="18" thickBot="1" x14ac:dyDescent="0.35">
      <c r="A6" s="3" t="s">
        <v>0</v>
      </c>
      <c r="B6" s="111" t="s">
        <v>1</v>
      </c>
      <c r="C6" s="111"/>
      <c r="D6" s="111" t="s">
        <v>2</v>
      </c>
      <c r="E6" s="111"/>
      <c r="F6" s="4" t="s">
        <v>5</v>
      </c>
    </row>
    <row r="7" spans="1:6" ht="18" customHeight="1" x14ac:dyDescent="0.3">
      <c r="A7" s="112" t="s">
        <v>242</v>
      </c>
      <c r="B7" s="115">
        <f>+B9+C9</f>
        <v>250</v>
      </c>
      <c r="C7" s="115"/>
      <c r="D7" s="115">
        <f>+D9+E9</f>
        <v>250</v>
      </c>
      <c r="E7" s="115"/>
      <c r="F7" s="116">
        <f>B7+D7</f>
        <v>500</v>
      </c>
    </row>
    <row r="8" spans="1:6" ht="17.399999999999999" x14ac:dyDescent="0.3">
      <c r="A8" s="113"/>
      <c r="B8" s="1" t="s">
        <v>3</v>
      </c>
      <c r="C8" s="1" t="s">
        <v>4</v>
      </c>
      <c r="D8" s="1" t="s">
        <v>3</v>
      </c>
      <c r="E8" s="1" t="s">
        <v>4</v>
      </c>
      <c r="F8" s="117"/>
    </row>
    <row r="9" spans="1:6" ht="18" thickBot="1" x14ac:dyDescent="0.35">
      <c r="A9" s="114"/>
      <c r="B9" s="2">
        <v>93</v>
      </c>
      <c r="C9" s="2">
        <v>157</v>
      </c>
      <c r="D9" s="2">
        <v>92</v>
      </c>
      <c r="E9" s="2">
        <v>158</v>
      </c>
      <c r="F9" s="118"/>
    </row>
    <row r="10" spans="1:6" ht="18" customHeight="1" x14ac:dyDescent="0.3">
      <c r="A10" s="112" t="s">
        <v>243</v>
      </c>
      <c r="B10" s="115">
        <f>+B12+C12</f>
        <v>275</v>
      </c>
      <c r="C10" s="115"/>
      <c r="D10" s="115">
        <f>+D12+E12</f>
        <v>278</v>
      </c>
      <c r="E10" s="115"/>
      <c r="F10" s="116">
        <f>B10+D10</f>
        <v>553</v>
      </c>
    </row>
    <row r="11" spans="1:6" ht="17.399999999999999" x14ac:dyDescent="0.3">
      <c r="A11" s="113"/>
      <c r="B11" s="1" t="s">
        <v>3</v>
      </c>
      <c r="C11" s="1" t="s">
        <v>4</v>
      </c>
      <c r="D11" s="1" t="s">
        <v>3</v>
      </c>
      <c r="E11" s="1" t="s">
        <v>4</v>
      </c>
      <c r="F11" s="117"/>
    </row>
    <row r="12" spans="1:6" ht="18" thickBot="1" x14ac:dyDescent="0.35">
      <c r="A12" s="114"/>
      <c r="B12" s="2">
        <v>86</v>
      </c>
      <c r="C12" s="2">
        <v>189</v>
      </c>
      <c r="D12" s="2">
        <v>86</v>
      </c>
      <c r="E12" s="2">
        <v>192</v>
      </c>
      <c r="F12" s="118"/>
    </row>
    <row r="13" spans="1:6" ht="18" customHeight="1" x14ac:dyDescent="0.3">
      <c r="A13" s="112" t="s">
        <v>244</v>
      </c>
      <c r="B13" s="115">
        <f>+B15+C15</f>
        <v>267</v>
      </c>
      <c r="C13" s="115"/>
      <c r="D13" s="115">
        <f>+D15+E15</f>
        <v>266</v>
      </c>
      <c r="E13" s="115"/>
      <c r="F13" s="116">
        <f>B13+D13</f>
        <v>533</v>
      </c>
    </row>
    <row r="14" spans="1:6" ht="17.399999999999999" x14ac:dyDescent="0.3">
      <c r="A14" s="113"/>
      <c r="B14" s="1" t="s">
        <v>3</v>
      </c>
      <c r="C14" s="1" t="s">
        <v>4</v>
      </c>
      <c r="D14" s="1" t="s">
        <v>3</v>
      </c>
      <c r="E14" s="1" t="s">
        <v>4</v>
      </c>
      <c r="F14" s="117"/>
    </row>
    <row r="15" spans="1:6" ht="18" thickBot="1" x14ac:dyDescent="0.35">
      <c r="A15" s="114"/>
      <c r="B15" s="2">
        <v>90</v>
      </c>
      <c r="C15" s="2">
        <v>177</v>
      </c>
      <c r="D15" s="2">
        <v>94</v>
      </c>
      <c r="E15" s="2">
        <v>172</v>
      </c>
      <c r="F15" s="118"/>
    </row>
    <row r="16" spans="1:6" ht="18" customHeight="1" x14ac:dyDescent="0.3">
      <c r="A16" s="112" t="s">
        <v>245</v>
      </c>
      <c r="B16" s="115">
        <f>+B18+C18</f>
        <v>244</v>
      </c>
      <c r="C16" s="115"/>
      <c r="D16" s="115">
        <f>+D18+E18</f>
        <v>244</v>
      </c>
      <c r="E16" s="115"/>
      <c r="F16" s="116">
        <f>B16+D16</f>
        <v>488</v>
      </c>
    </row>
    <row r="17" spans="1:6" ht="17.399999999999999" x14ac:dyDescent="0.3">
      <c r="A17" s="113"/>
      <c r="B17" s="1" t="s">
        <v>3</v>
      </c>
      <c r="C17" s="1" t="s">
        <v>4</v>
      </c>
      <c r="D17" s="1" t="s">
        <v>3</v>
      </c>
      <c r="E17" s="1" t="s">
        <v>4</v>
      </c>
      <c r="F17" s="117"/>
    </row>
    <row r="18" spans="1:6" ht="18" thickBot="1" x14ac:dyDescent="0.35">
      <c r="A18" s="114"/>
      <c r="B18" s="2">
        <v>95</v>
      </c>
      <c r="C18" s="2">
        <v>149</v>
      </c>
      <c r="D18" s="2">
        <v>94</v>
      </c>
      <c r="E18" s="2">
        <v>150</v>
      </c>
      <c r="F18" s="118"/>
    </row>
    <row r="19" spans="1:6" ht="18" customHeight="1" x14ac:dyDescent="0.3">
      <c r="A19" s="112" t="s">
        <v>246</v>
      </c>
      <c r="B19" s="115">
        <f>+B21+C21</f>
        <v>225</v>
      </c>
      <c r="C19" s="115"/>
      <c r="D19" s="115">
        <f>+D21+E21</f>
        <v>225</v>
      </c>
      <c r="E19" s="115"/>
      <c r="F19" s="116">
        <f>B19+D19</f>
        <v>450</v>
      </c>
    </row>
    <row r="20" spans="1:6" ht="17.399999999999999" x14ac:dyDescent="0.3">
      <c r="A20" s="113"/>
      <c r="B20" s="1" t="s">
        <v>3</v>
      </c>
      <c r="C20" s="1" t="s">
        <v>4</v>
      </c>
      <c r="D20" s="1" t="s">
        <v>3</v>
      </c>
      <c r="E20" s="1" t="s">
        <v>4</v>
      </c>
      <c r="F20" s="117"/>
    </row>
    <row r="21" spans="1:6" ht="18" thickBot="1" x14ac:dyDescent="0.35">
      <c r="A21" s="114"/>
      <c r="B21" s="2">
        <v>91</v>
      </c>
      <c r="C21" s="2">
        <v>134</v>
      </c>
      <c r="D21" s="2">
        <v>92</v>
      </c>
      <c r="E21" s="2">
        <v>133</v>
      </c>
      <c r="F21" s="118"/>
    </row>
    <row r="22" spans="1:6" ht="18" customHeight="1" x14ac:dyDescent="0.3">
      <c r="A22" s="112" t="s">
        <v>247</v>
      </c>
      <c r="B22" s="115">
        <f>+B24+C24</f>
        <v>223</v>
      </c>
      <c r="C22" s="115"/>
      <c r="D22" s="115">
        <f>+D24+E24</f>
        <v>222</v>
      </c>
      <c r="E22" s="115"/>
      <c r="F22" s="116">
        <f>B22+D22</f>
        <v>445</v>
      </c>
    </row>
    <row r="23" spans="1:6" ht="17.399999999999999" x14ac:dyDescent="0.3">
      <c r="A23" s="113"/>
      <c r="B23" s="1" t="s">
        <v>3</v>
      </c>
      <c r="C23" s="1" t="s">
        <v>4</v>
      </c>
      <c r="D23" s="1" t="s">
        <v>3</v>
      </c>
      <c r="E23" s="1" t="s">
        <v>4</v>
      </c>
      <c r="F23" s="117"/>
    </row>
    <row r="24" spans="1:6" ht="18" thickBot="1" x14ac:dyDescent="0.35">
      <c r="A24" s="114"/>
      <c r="B24" s="2">
        <v>88</v>
      </c>
      <c r="C24" s="2">
        <v>135</v>
      </c>
      <c r="D24" s="2">
        <v>88</v>
      </c>
      <c r="E24" s="2">
        <v>134</v>
      </c>
      <c r="F24" s="118"/>
    </row>
    <row r="25" spans="1:6" ht="18" customHeight="1" x14ac:dyDescent="0.3">
      <c r="A25" s="112" t="s">
        <v>248</v>
      </c>
      <c r="B25" s="115">
        <f>+B27+C27</f>
        <v>236</v>
      </c>
      <c r="C25" s="115"/>
      <c r="D25" s="115">
        <f>+D27+E27</f>
        <v>232</v>
      </c>
      <c r="E25" s="115"/>
      <c r="F25" s="116">
        <f>B25+D25</f>
        <v>468</v>
      </c>
    </row>
    <row r="26" spans="1:6" ht="17.399999999999999" x14ac:dyDescent="0.3">
      <c r="A26" s="113"/>
      <c r="B26" s="1" t="s">
        <v>3</v>
      </c>
      <c r="C26" s="1" t="s">
        <v>4</v>
      </c>
      <c r="D26" s="1" t="s">
        <v>3</v>
      </c>
      <c r="E26" s="1" t="s">
        <v>4</v>
      </c>
      <c r="F26" s="117"/>
    </row>
    <row r="27" spans="1:6" ht="18" thickBot="1" x14ac:dyDescent="0.35">
      <c r="A27" s="114"/>
      <c r="B27" s="2">
        <v>92</v>
      </c>
      <c r="C27" s="2">
        <v>144</v>
      </c>
      <c r="D27" s="2">
        <v>90</v>
      </c>
      <c r="E27" s="2">
        <v>142</v>
      </c>
      <c r="F27" s="118"/>
    </row>
    <row r="28" spans="1:6" ht="18" customHeight="1" x14ac:dyDescent="0.3">
      <c r="A28" s="112" t="s">
        <v>249</v>
      </c>
      <c r="B28" s="115">
        <f>+B30+C30</f>
        <v>230</v>
      </c>
      <c r="C28" s="115"/>
      <c r="D28" s="115">
        <f>+D30+E30</f>
        <v>229</v>
      </c>
      <c r="E28" s="115"/>
      <c r="F28" s="116">
        <f>B28+D28</f>
        <v>459</v>
      </c>
    </row>
    <row r="29" spans="1:6" ht="17.399999999999999" x14ac:dyDescent="0.3">
      <c r="A29" s="113"/>
      <c r="B29" s="1" t="s">
        <v>3</v>
      </c>
      <c r="C29" s="1" t="s">
        <v>4</v>
      </c>
      <c r="D29" s="1" t="s">
        <v>3</v>
      </c>
      <c r="E29" s="1" t="s">
        <v>4</v>
      </c>
      <c r="F29" s="117"/>
    </row>
    <row r="30" spans="1:6" ht="18" thickBot="1" x14ac:dyDescent="0.35">
      <c r="A30" s="114"/>
      <c r="B30" s="2">
        <v>91</v>
      </c>
      <c r="C30" s="2">
        <v>139</v>
      </c>
      <c r="D30" s="2">
        <v>90</v>
      </c>
      <c r="E30" s="2">
        <v>139</v>
      </c>
      <c r="F30" s="118"/>
    </row>
    <row r="31" spans="1:6" ht="18" customHeight="1" x14ac:dyDescent="0.3">
      <c r="A31" s="112" t="s">
        <v>250</v>
      </c>
      <c r="B31" s="115">
        <f>+B33+C33</f>
        <v>254</v>
      </c>
      <c r="C31" s="115"/>
      <c r="D31" s="115">
        <f>+D33+E33</f>
        <v>256</v>
      </c>
      <c r="E31" s="115"/>
      <c r="F31" s="116">
        <f>B31+D31</f>
        <v>510</v>
      </c>
    </row>
    <row r="32" spans="1:6" ht="17.399999999999999" x14ac:dyDescent="0.3">
      <c r="A32" s="113"/>
      <c r="B32" s="1" t="s">
        <v>3</v>
      </c>
      <c r="C32" s="1" t="s">
        <v>4</v>
      </c>
      <c r="D32" s="1" t="s">
        <v>3</v>
      </c>
      <c r="E32" s="1" t="s">
        <v>4</v>
      </c>
      <c r="F32" s="117"/>
    </row>
    <row r="33" spans="1:6" ht="18" thickBot="1" x14ac:dyDescent="0.35">
      <c r="A33" s="114"/>
      <c r="B33" s="2">
        <v>88</v>
      </c>
      <c r="C33" s="2">
        <v>166</v>
      </c>
      <c r="D33" s="2">
        <v>88</v>
      </c>
      <c r="E33" s="2">
        <v>168</v>
      </c>
      <c r="F33" s="118"/>
    </row>
    <row r="34" spans="1:6" ht="18" customHeight="1" x14ac:dyDescent="0.3">
      <c r="A34" s="112" t="s">
        <v>251</v>
      </c>
      <c r="B34" s="115">
        <f>+B36+C36</f>
        <v>243</v>
      </c>
      <c r="C34" s="115"/>
      <c r="D34" s="115">
        <f>+D36+E36</f>
        <v>244</v>
      </c>
      <c r="E34" s="115"/>
      <c r="F34" s="116">
        <f>B34+D34</f>
        <v>487</v>
      </c>
    </row>
    <row r="35" spans="1:6" ht="17.399999999999999" x14ac:dyDescent="0.3">
      <c r="A35" s="113"/>
      <c r="B35" s="1" t="s">
        <v>3</v>
      </c>
      <c r="C35" s="1" t="s">
        <v>4</v>
      </c>
      <c r="D35" s="1" t="s">
        <v>3</v>
      </c>
      <c r="E35" s="1" t="s">
        <v>4</v>
      </c>
      <c r="F35" s="117"/>
    </row>
    <row r="36" spans="1:6" ht="18" thickBot="1" x14ac:dyDescent="0.35">
      <c r="A36" s="114"/>
      <c r="B36" s="2">
        <v>87</v>
      </c>
      <c r="C36" s="2">
        <v>156</v>
      </c>
      <c r="D36" s="2">
        <v>93</v>
      </c>
      <c r="E36" s="2">
        <v>151</v>
      </c>
      <c r="F36" s="118"/>
    </row>
    <row r="37" spans="1:6" ht="18" customHeight="1" x14ac:dyDescent="0.3">
      <c r="A37" s="112" t="s">
        <v>252</v>
      </c>
      <c r="B37" s="115">
        <f>+B39+C39</f>
        <v>229</v>
      </c>
      <c r="C37" s="115"/>
      <c r="D37" s="115">
        <f>+D39+E39</f>
        <v>227</v>
      </c>
      <c r="E37" s="115"/>
      <c r="F37" s="116">
        <f>B37+D37</f>
        <v>456</v>
      </c>
    </row>
    <row r="38" spans="1:6" ht="17.399999999999999" x14ac:dyDescent="0.3">
      <c r="A38" s="113"/>
      <c r="B38" s="1" t="s">
        <v>3</v>
      </c>
      <c r="C38" s="1" t="s">
        <v>4</v>
      </c>
      <c r="D38" s="1" t="s">
        <v>3</v>
      </c>
      <c r="E38" s="1" t="s">
        <v>4</v>
      </c>
      <c r="F38" s="117"/>
    </row>
    <row r="39" spans="1:6" ht="18" thickBot="1" x14ac:dyDescent="0.35">
      <c r="A39" s="114"/>
      <c r="B39" s="2">
        <v>94</v>
      </c>
      <c r="C39" s="2">
        <v>135</v>
      </c>
      <c r="D39" s="2">
        <v>93</v>
      </c>
      <c r="E39" s="2">
        <v>134</v>
      </c>
      <c r="F39" s="118"/>
    </row>
    <row r="40" spans="1:6" ht="18" customHeight="1" x14ac:dyDescent="0.3">
      <c r="A40" s="112" t="s">
        <v>253</v>
      </c>
      <c r="B40" s="115">
        <f>+B42+C42</f>
        <v>217</v>
      </c>
      <c r="C40" s="115"/>
      <c r="D40" s="115">
        <f>+D42+E42</f>
        <v>216</v>
      </c>
      <c r="E40" s="115"/>
      <c r="F40" s="116">
        <f>B40+D40</f>
        <v>433</v>
      </c>
    </row>
    <row r="41" spans="1:6" ht="17.399999999999999" x14ac:dyDescent="0.3">
      <c r="A41" s="113"/>
      <c r="B41" s="1" t="s">
        <v>3</v>
      </c>
      <c r="C41" s="1" t="s">
        <v>4</v>
      </c>
      <c r="D41" s="1" t="s">
        <v>3</v>
      </c>
      <c r="E41" s="1" t="s">
        <v>4</v>
      </c>
      <c r="F41" s="117"/>
    </row>
    <row r="42" spans="1:6" ht="18" thickBot="1" x14ac:dyDescent="0.35">
      <c r="A42" s="114"/>
      <c r="B42" s="2">
        <v>91</v>
      </c>
      <c r="C42" s="2">
        <v>126</v>
      </c>
      <c r="D42" s="2">
        <v>91</v>
      </c>
      <c r="E42" s="2">
        <v>125</v>
      </c>
      <c r="F42" s="118"/>
    </row>
    <row r="43" spans="1:6" ht="18" customHeight="1" x14ac:dyDescent="0.3">
      <c r="A43" s="112" t="s">
        <v>254</v>
      </c>
      <c r="B43" s="115">
        <f>+B45+C45</f>
        <v>215</v>
      </c>
      <c r="C43" s="115"/>
      <c r="D43" s="115">
        <f>+D45+E45</f>
        <v>214</v>
      </c>
      <c r="E43" s="115"/>
      <c r="F43" s="116">
        <f>B43+D43</f>
        <v>429</v>
      </c>
    </row>
    <row r="44" spans="1:6" ht="17.399999999999999" x14ac:dyDescent="0.3">
      <c r="A44" s="113"/>
      <c r="B44" s="1" t="s">
        <v>3</v>
      </c>
      <c r="C44" s="1" t="s">
        <v>4</v>
      </c>
      <c r="D44" s="1" t="s">
        <v>3</v>
      </c>
      <c r="E44" s="1" t="s">
        <v>4</v>
      </c>
      <c r="F44" s="117"/>
    </row>
    <row r="45" spans="1:6" ht="18" thickBot="1" x14ac:dyDescent="0.35">
      <c r="A45" s="114"/>
      <c r="B45" s="2">
        <v>87</v>
      </c>
      <c r="C45" s="2">
        <v>128</v>
      </c>
      <c r="D45" s="2">
        <v>87</v>
      </c>
      <c r="E45" s="2">
        <v>127</v>
      </c>
      <c r="F45" s="118"/>
    </row>
    <row r="46" spans="1:6" ht="18" customHeight="1" x14ac:dyDescent="0.3">
      <c r="A46" s="112" t="s">
        <v>255</v>
      </c>
      <c r="B46" s="115">
        <f>+B48+C48</f>
        <v>234</v>
      </c>
      <c r="C46" s="115"/>
      <c r="D46" s="115">
        <f>+D48+E48</f>
        <v>233</v>
      </c>
      <c r="E46" s="115"/>
      <c r="F46" s="116">
        <f>B46+D46</f>
        <v>467</v>
      </c>
    </row>
    <row r="47" spans="1:6" ht="17.399999999999999" x14ac:dyDescent="0.3">
      <c r="A47" s="113"/>
      <c r="B47" s="1" t="s">
        <v>3</v>
      </c>
      <c r="C47" s="1" t="s">
        <v>4</v>
      </c>
      <c r="D47" s="1" t="s">
        <v>3</v>
      </c>
      <c r="E47" s="1" t="s">
        <v>4</v>
      </c>
      <c r="F47" s="117"/>
    </row>
    <row r="48" spans="1:6" ht="18" thickBot="1" x14ac:dyDescent="0.35">
      <c r="A48" s="114"/>
      <c r="B48" s="2">
        <v>91</v>
      </c>
      <c r="C48" s="2">
        <v>143</v>
      </c>
      <c r="D48" s="2">
        <v>91</v>
      </c>
      <c r="E48" s="2">
        <v>142</v>
      </c>
      <c r="F48" s="118"/>
    </row>
    <row r="49" spans="1:6" ht="18" customHeight="1" x14ac:dyDescent="0.3">
      <c r="A49" s="112" t="s">
        <v>256</v>
      </c>
      <c r="B49" s="115">
        <f>+B51+C51</f>
        <v>230</v>
      </c>
      <c r="C49" s="115"/>
      <c r="D49" s="115">
        <f>+D51+E51</f>
        <v>228</v>
      </c>
      <c r="E49" s="115"/>
      <c r="F49" s="116">
        <f>B49+D49</f>
        <v>458</v>
      </c>
    </row>
    <row r="50" spans="1:6" ht="17.399999999999999" x14ac:dyDescent="0.3">
      <c r="A50" s="113"/>
      <c r="B50" s="1" t="s">
        <v>3</v>
      </c>
      <c r="C50" s="1" t="s">
        <v>4</v>
      </c>
      <c r="D50" s="1" t="s">
        <v>3</v>
      </c>
      <c r="E50" s="1" t="s">
        <v>4</v>
      </c>
      <c r="F50" s="117"/>
    </row>
    <row r="51" spans="1:6" ht="18" thickBot="1" x14ac:dyDescent="0.35">
      <c r="A51" s="114"/>
      <c r="B51" s="2">
        <v>93</v>
      </c>
      <c r="C51" s="2">
        <v>137</v>
      </c>
      <c r="D51" s="2">
        <v>92</v>
      </c>
      <c r="E51" s="2">
        <v>136</v>
      </c>
      <c r="F51" s="118"/>
    </row>
    <row r="52" spans="1:6" ht="18" customHeight="1" x14ac:dyDescent="0.3">
      <c r="A52" s="112" t="s">
        <v>257</v>
      </c>
      <c r="B52" s="115">
        <f>+B54+C54</f>
        <v>247</v>
      </c>
      <c r="C52" s="115"/>
      <c r="D52" s="115">
        <f>+D54+E54</f>
        <v>248</v>
      </c>
      <c r="E52" s="115"/>
      <c r="F52" s="116">
        <f>B52+D52</f>
        <v>495</v>
      </c>
    </row>
    <row r="53" spans="1:6" ht="17.399999999999999" x14ac:dyDescent="0.3">
      <c r="A53" s="113"/>
      <c r="B53" s="1" t="s">
        <v>3</v>
      </c>
      <c r="C53" s="1" t="s">
        <v>4</v>
      </c>
      <c r="D53" s="1" t="s">
        <v>3</v>
      </c>
      <c r="E53" s="1" t="s">
        <v>4</v>
      </c>
      <c r="F53" s="117"/>
    </row>
    <row r="54" spans="1:6" ht="18" thickBot="1" x14ac:dyDescent="0.35">
      <c r="A54" s="114"/>
      <c r="B54" s="2">
        <v>88</v>
      </c>
      <c r="C54" s="2">
        <v>159</v>
      </c>
      <c r="D54" s="2">
        <v>86</v>
      </c>
      <c r="E54" s="2">
        <v>162</v>
      </c>
      <c r="F54" s="118"/>
    </row>
    <row r="55" spans="1:6" ht="18" customHeight="1" x14ac:dyDescent="0.3">
      <c r="A55" s="112" t="s">
        <v>258</v>
      </c>
      <c r="B55" s="115">
        <f>+B57+C57</f>
        <v>244</v>
      </c>
      <c r="C55" s="115"/>
      <c r="D55" s="115">
        <f>+D57+E57</f>
        <v>244</v>
      </c>
      <c r="E55" s="115"/>
      <c r="F55" s="116">
        <f>B55+D55</f>
        <v>488</v>
      </c>
    </row>
    <row r="56" spans="1:6" ht="17.399999999999999" x14ac:dyDescent="0.3">
      <c r="A56" s="113"/>
      <c r="B56" s="1" t="s">
        <v>3</v>
      </c>
      <c r="C56" s="1" t="s">
        <v>4</v>
      </c>
      <c r="D56" s="1" t="s">
        <v>3</v>
      </c>
      <c r="E56" s="1" t="s">
        <v>4</v>
      </c>
      <c r="F56" s="117"/>
    </row>
    <row r="57" spans="1:6" ht="18" thickBot="1" x14ac:dyDescent="0.35">
      <c r="A57" s="114"/>
      <c r="B57" s="2">
        <v>91</v>
      </c>
      <c r="C57" s="2">
        <v>153</v>
      </c>
      <c r="D57" s="2">
        <v>97</v>
      </c>
      <c r="E57" s="2">
        <v>147</v>
      </c>
      <c r="F57" s="118"/>
    </row>
    <row r="58" spans="1:6" ht="18" customHeight="1" x14ac:dyDescent="0.3">
      <c r="A58" s="112" t="s">
        <v>259</v>
      </c>
      <c r="B58" s="115">
        <f>+B60+C60</f>
        <v>228</v>
      </c>
      <c r="C58" s="115"/>
      <c r="D58" s="115">
        <f>+D60+E60</f>
        <v>224</v>
      </c>
      <c r="E58" s="115"/>
      <c r="F58" s="116">
        <f>B58+D58</f>
        <v>452</v>
      </c>
    </row>
    <row r="59" spans="1:6" ht="17.399999999999999" x14ac:dyDescent="0.3">
      <c r="A59" s="113"/>
      <c r="B59" s="1" t="s">
        <v>3</v>
      </c>
      <c r="C59" s="1" t="s">
        <v>4</v>
      </c>
      <c r="D59" s="1" t="s">
        <v>3</v>
      </c>
      <c r="E59" s="1" t="s">
        <v>4</v>
      </c>
      <c r="F59" s="117"/>
    </row>
    <row r="60" spans="1:6" ht="18" thickBot="1" x14ac:dyDescent="0.35">
      <c r="A60" s="114"/>
      <c r="B60" s="2">
        <v>95</v>
      </c>
      <c r="C60" s="2">
        <v>133</v>
      </c>
      <c r="D60" s="2">
        <v>92</v>
      </c>
      <c r="E60" s="2">
        <v>132</v>
      </c>
      <c r="F60" s="118"/>
    </row>
    <row r="61" spans="1:6" ht="18" customHeight="1" x14ac:dyDescent="0.3">
      <c r="A61" s="112" t="s">
        <v>260</v>
      </c>
      <c r="B61" s="115">
        <f>+B63+C63</f>
        <v>200</v>
      </c>
      <c r="C61" s="115"/>
      <c r="D61" s="115">
        <f>+D63+E63</f>
        <v>201</v>
      </c>
      <c r="E61" s="115"/>
      <c r="F61" s="116">
        <f>B61+D61</f>
        <v>401</v>
      </c>
    </row>
    <row r="62" spans="1:6" ht="17.399999999999999" x14ac:dyDescent="0.3">
      <c r="A62" s="113"/>
      <c r="B62" s="1" t="s">
        <v>3</v>
      </c>
      <c r="C62" s="1" t="s">
        <v>4</v>
      </c>
      <c r="D62" s="1" t="s">
        <v>3</v>
      </c>
      <c r="E62" s="1" t="s">
        <v>4</v>
      </c>
      <c r="F62" s="117"/>
    </row>
    <row r="63" spans="1:6" ht="18" thickBot="1" x14ac:dyDescent="0.35">
      <c r="A63" s="114"/>
      <c r="B63" s="2">
        <v>90</v>
      </c>
      <c r="C63" s="2">
        <v>110</v>
      </c>
      <c r="D63" s="2">
        <v>90</v>
      </c>
      <c r="E63" s="2">
        <v>111</v>
      </c>
      <c r="F63" s="118"/>
    </row>
    <row r="64" spans="1:6" ht="18" customHeight="1" x14ac:dyDescent="0.3">
      <c r="A64" s="112" t="s">
        <v>261</v>
      </c>
      <c r="B64" s="115">
        <f>+B66+C66</f>
        <v>195</v>
      </c>
      <c r="C64" s="115"/>
      <c r="D64" s="115">
        <f>+D66+E66</f>
        <v>196</v>
      </c>
      <c r="E64" s="115"/>
      <c r="F64" s="116">
        <f>B64+D64</f>
        <v>391</v>
      </c>
    </row>
    <row r="65" spans="1:6" ht="17.399999999999999" x14ac:dyDescent="0.3">
      <c r="A65" s="113"/>
      <c r="B65" s="1" t="s">
        <v>3</v>
      </c>
      <c r="C65" s="1" t="s">
        <v>4</v>
      </c>
      <c r="D65" s="1" t="s">
        <v>3</v>
      </c>
      <c r="E65" s="1" t="s">
        <v>4</v>
      </c>
      <c r="F65" s="117"/>
    </row>
    <row r="66" spans="1:6" ht="18" thickBot="1" x14ac:dyDescent="0.35">
      <c r="A66" s="114"/>
      <c r="B66" s="2">
        <v>87</v>
      </c>
      <c r="C66" s="2">
        <v>108</v>
      </c>
      <c r="D66" s="2">
        <v>88</v>
      </c>
      <c r="E66" s="2">
        <v>108</v>
      </c>
      <c r="F66" s="118"/>
    </row>
    <row r="67" spans="1:6" ht="18" customHeight="1" x14ac:dyDescent="0.3">
      <c r="A67" s="112" t="s">
        <v>262</v>
      </c>
      <c r="B67" s="115">
        <f>+B69+C69</f>
        <v>216</v>
      </c>
      <c r="C67" s="115"/>
      <c r="D67" s="115">
        <f>+D69+E69</f>
        <v>215</v>
      </c>
      <c r="E67" s="115"/>
      <c r="F67" s="116">
        <f>B67+D67</f>
        <v>431</v>
      </c>
    </row>
    <row r="68" spans="1:6" ht="17.399999999999999" x14ac:dyDescent="0.3">
      <c r="A68" s="113"/>
      <c r="B68" s="1" t="s">
        <v>3</v>
      </c>
      <c r="C68" s="1" t="s">
        <v>4</v>
      </c>
      <c r="D68" s="1" t="s">
        <v>3</v>
      </c>
      <c r="E68" s="1" t="s">
        <v>4</v>
      </c>
      <c r="F68" s="117"/>
    </row>
    <row r="69" spans="1:6" ht="18" thickBot="1" x14ac:dyDescent="0.35">
      <c r="A69" s="114"/>
      <c r="B69" s="2">
        <v>89</v>
      </c>
      <c r="C69" s="2">
        <v>127</v>
      </c>
      <c r="D69" s="2">
        <v>89</v>
      </c>
      <c r="E69" s="2">
        <v>126</v>
      </c>
      <c r="F69" s="118"/>
    </row>
    <row r="70" spans="1:6" ht="18" customHeight="1" x14ac:dyDescent="0.3">
      <c r="A70" s="112" t="s">
        <v>263</v>
      </c>
      <c r="B70" s="115">
        <f>+B72+C72</f>
        <v>204</v>
      </c>
      <c r="C70" s="115"/>
      <c r="D70" s="115">
        <f>+D72+E72</f>
        <v>203</v>
      </c>
      <c r="E70" s="115"/>
      <c r="F70" s="116">
        <f>B70+D70</f>
        <v>407</v>
      </c>
    </row>
    <row r="71" spans="1:6" ht="17.399999999999999" x14ac:dyDescent="0.3">
      <c r="A71" s="113"/>
      <c r="B71" s="1" t="s">
        <v>3</v>
      </c>
      <c r="C71" s="1" t="s">
        <v>4</v>
      </c>
      <c r="D71" s="1" t="s">
        <v>3</v>
      </c>
      <c r="E71" s="1" t="s">
        <v>4</v>
      </c>
      <c r="F71" s="117"/>
    </row>
    <row r="72" spans="1:6" ht="18" thickBot="1" x14ac:dyDescent="0.35">
      <c r="A72" s="114"/>
      <c r="B72" s="2">
        <v>89</v>
      </c>
      <c r="C72" s="2">
        <v>115</v>
      </c>
      <c r="D72" s="2">
        <v>88</v>
      </c>
      <c r="E72" s="2">
        <v>115</v>
      </c>
      <c r="F72" s="118"/>
    </row>
    <row r="73" spans="1:6" ht="18" customHeight="1" x14ac:dyDescent="0.3">
      <c r="A73" s="112" t="s">
        <v>264</v>
      </c>
      <c r="B73" s="115">
        <f>+B75+C75</f>
        <v>227</v>
      </c>
      <c r="C73" s="115"/>
      <c r="D73" s="115">
        <f>+D75+E75</f>
        <v>228</v>
      </c>
      <c r="E73" s="115"/>
      <c r="F73" s="116">
        <f>B73+D73</f>
        <v>455</v>
      </c>
    </row>
    <row r="74" spans="1:6" ht="17.399999999999999" x14ac:dyDescent="0.3">
      <c r="A74" s="113"/>
      <c r="B74" s="1" t="s">
        <v>3</v>
      </c>
      <c r="C74" s="1" t="s">
        <v>4</v>
      </c>
      <c r="D74" s="1" t="s">
        <v>3</v>
      </c>
      <c r="E74" s="1" t="s">
        <v>4</v>
      </c>
      <c r="F74" s="117"/>
    </row>
    <row r="75" spans="1:6" ht="18" thickBot="1" x14ac:dyDescent="0.35">
      <c r="A75" s="114"/>
      <c r="B75" s="2">
        <v>86</v>
      </c>
      <c r="C75" s="2">
        <v>141</v>
      </c>
      <c r="D75" s="2">
        <v>85</v>
      </c>
      <c r="E75" s="2">
        <v>143</v>
      </c>
      <c r="F75" s="118"/>
    </row>
    <row r="76" spans="1:6" ht="18" customHeight="1" x14ac:dyDescent="0.3">
      <c r="A76" s="112" t="s">
        <v>265</v>
      </c>
      <c r="B76" s="115">
        <f>+B78+C78</f>
        <v>229</v>
      </c>
      <c r="C76" s="115"/>
      <c r="D76" s="115">
        <f>+D78+E78</f>
        <v>229</v>
      </c>
      <c r="E76" s="115"/>
      <c r="F76" s="116">
        <f>B76+D76</f>
        <v>458</v>
      </c>
    </row>
    <row r="77" spans="1:6" ht="17.399999999999999" x14ac:dyDescent="0.3">
      <c r="A77" s="113"/>
      <c r="B77" s="1" t="s">
        <v>3</v>
      </c>
      <c r="C77" s="1" t="s">
        <v>4</v>
      </c>
      <c r="D77" s="1" t="s">
        <v>3</v>
      </c>
      <c r="E77" s="1" t="s">
        <v>4</v>
      </c>
      <c r="F77" s="117"/>
    </row>
    <row r="78" spans="1:6" ht="18" thickBot="1" x14ac:dyDescent="0.35">
      <c r="A78" s="114"/>
      <c r="B78" s="2">
        <v>87</v>
      </c>
      <c r="C78" s="2">
        <v>142</v>
      </c>
      <c r="D78" s="2">
        <v>92</v>
      </c>
      <c r="E78" s="2">
        <v>137</v>
      </c>
      <c r="F78" s="118"/>
    </row>
    <row r="79" spans="1:6" ht="18" customHeight="1" x14ac:dyDescent="0.3">
      <c r="A79" s="112" t="s">
        <v>266</v>
      </c>
      <c r="B79" s="115">
        <f>+B81+C81</f>
        <v>208</v>
      </c>
      <c r="C79" s="115"/>
      <c r="D79" s="115">
        <f>+D81+E81</f>
        <v>205</v>
      </c>
      <c r="E79" s="115"/>
      <c r="F79" s="116">
        <f>B79+D79</f>
        <v>413</v>
      </c>
    </row>
    <row r="80" spans="1:6" ht="17.399999999999999" x14ac:dyDescent="0.3">
      <c r="A80" s="113"/>
      <c r="B80" s="1" t="s">
        <v>3</v>
      </c>
      <c r="C80" s="1" t="s">
        <v>4</v>
      </c>
      <c r="D80" s="1" t="s">
        <v>3</v>
      </c>
      <c r="E80" s="1" t="s">
        <v>4</v>
      </c>
      <c r="F80" s="117"/>
    </row>
    <row r="81" spans="1:6" ht="18" thickBot="1" x14ac:dyDescent="0.35">
      <c r="A81" s="114"/>
      <c r="B81" s="2">
        <v>93</v>
      </c>
      <c r="C81" s="2">
        <v>115</v>
      </c>
      <c r="D81" s="2">
        <v>91</v>
      </c>
      <c r="E81" s="2">
        <v>114</v>
      </c>
      <c r="F81" s="118"/>
    </row>
    <row r="82" spans="1:6" ht="18" customHeight="1" x14ac:dyDescent="0.3">
      <c r="A82" s="112" t="s">
        <v>267</v>
      </c>
      <c r="B82" s="115">
        <f>+B84+C84</f>
        <v>190</v>
      </c>
      <c r="C82" s="115"/>
      <c r="D82" s="115">
        <f>+D84+E84</f>
        <v>190</v>
      </c>
      <c r="E82" s="115"/>
      <c r="F82" s="116">
        <f>B82+D82</f>
        <v>380</v>
      </c>
    </row>
    <row r="83" spans="1:6" ht="17.399999999999999" x14ac:dyDescent="0.3">
      <c r="A83" s="113"/>
      <c r="B83" s="1" t="s">
        <v>3</v>
      </c>
      <c r="C83" s="1" t="s">
        <v>4</v>
      </c>
      <c r="D83" s="1" t="s">
        <v>3</v>
      </c>
      <c r="E83" s="1" t="s">
        <v>4</v>
      </c>
      <c r="F83" s="117"/>
    </row>
    <row r="84" spans="1:6" ht="18" thickBot="1" x14ac:dyDescent="0.35">
      <c r="A84" s="114"/>
      <c r="B84" s="2">
        <v>84</v>
      </c>
      <c r="C84" s="2">
        <v>106</v>
      </c>
      <c r="D84" s="2">
        <v>85</v>
      </c>
      <c r="E84" s="2">
        <v>105</v>
      </c>
      <c r="F84" s="118"/>
    </row>
    <row r="85" spans="1:6" ht="18" customHeight="1" x14ac:dyDescent="0.3">
      <c r="A85" s="112" t="s">
        <v>268</v>
      </c>
      <c r="B85" s="115">
        <f>+B87+C87</f>
        <v>194</v>
      </c>
      <c r="C85" s="115"/>
      <c r="D85" s="115">
        <f>+D87+E87</f>
        <v>193</v>
      </c>
      <c r="E85" s="115"/>
      <c r="F85" s="116">
        <f>B85+D85</f>
        <v>387</v>
      </c>
    </row>
    <row r="86" spans="1:6" ht="17.399999999999999" x14ac:dyDescent="0.3">
      <c r="A86" s="113"/>
      <c r="B86" s="1" t="s">
        <v>3</v>
      </c>
      <c r="C86" s="1" t="s">
        <v>4</v>
      </c>
      <c r="D86" s="1" t="s">
        <v>3</v>
      </c>
      <c r="E86" s="1" t="s">
        <v>4</v>
      </c>
      <c r="F86" s="117"/>
    </row>
    <row r="87" spans="1:6" ht="18" thickBot="1" x14ac:dyDescent="0.35">
      <c r="A87" s="114"/>
      <c r="B87" s="2">
        <v>87</v>
      </c>
      <c r="C87" s="2">
        <v>107</v>
      </c>
      <c r="D87" s="2">
        <v>87</v>
      </c>
      <c r="E87" s="2">
        <v>106</v>
      </c>
      <c r="F87" s="118"/>
    </row>
    <row r="88" spans="1:6" ht="18" customHeight="1" x14ac:dyDescent="0.3">
      <c r="A88" s="112" t="s">
        <v>269</v>
      </c>
      <c r="B88" s="115">
        <f>+B90+C90</f>
        <v>215</v>
      </c>
      <c r="C88" s="115"/>
      <c r="D88" s="115">
        <f>+D90+E90</f>
        <v>214</v>
      </c>
      <c r="E88" s="115"/>
      <c r="F88" s="116">
        <f>B88+D88</f>
        <v>429</v>
      </c>
    </row>
    <row r="89" spans="1:6" ht="17.399999999999999" x14ac:dyDescent="0.3">
      <c r="A89" s="113"/>
      <c r="B89" s="1" t="s">
        <v>3</v>
      </c>
      <c r="C89" s="1" t="s">
        <v>4</v>
      </c>
      <c r="D89" s="1" t="s">
        <v>3</v>
      </c>
      <c r="E89" s="1" t="s">
        <v>4</v>
      </c>
      <c r="F89" s="117"/>
    </row>
    <row r="90" spans="1:6" ht="18" thickBot="1" x14ac:dyDescent="0.35">
      <c r="A90" s="114"/>
      <c r="B90" s="2">
        <v>90</v>
      </c>
      <c r="C90" s="2">
        <v>125</v>
      </c>
      <c r="D90" s="2">
        <v>90</v>
      </c>
      <c r="E90" s="2">
        <v>124</v>
      </c>
      <c r="F90" s="118"/>
    </row>
    <row r="91" spans="1:6" ht="18" customHeight="1" x14ac:dyDescent="0.3">
      <c r="A91" s="112" t="s">
        <v>270</v>
      </c>
      <c r="B91" s="115">
        <f>+B93+C93</f>
        <v>206</v>
      </c>
      <c r="C91" s="115"/>
      <c r="D91" s="115">
        <f>+D93+E93</f>
        <v>206</v>
      </c>
      <c r="E91" s="115"/>
      <c r="F91" s="116">
        <f>B91+D91</f>
        <v>412</v>
      </c>
    </row>
    <row r="92" spans="1:6" ht="17.399999999999999" x14ac:dyDescent="0.3">
      <c r="A92" s="113"/>
      <c r="B92" s="1" t="s">
        <v>3</v>
      </c>
      <c r="C92" s="1" t="s">
        <v>4</v>
      </c>
      <c r="D92" s="1" t="s">
        <v>3</v>
      </c>
      <c r="E92" s="1" t="s">
        <v>4</v>
      </c>
      <c r="F92" s="117"/>
    </row>
    <row r="93" spans="1:6" ht="18" thickBot="1" x14ac:dyDescent="0.35">
      <c r="A93" s="114"/>
      <c r="B93" s="2">
        <v>89</v>
      </c>
      <c r="C93" s="2">
        <v>117</v>
      </c>
      <c r="D93" s="2">
        <v>88</v>
      </c>
      <c r="E93" s="2">
        <v>118</v>
      </c>
      <c r="F93" s="118"/>
    </row>
    <row r="94" spans="1:6" ht="18" customHeight="1" x14ac:dyDescent="0.3">
      <c r="A94" s="112" t="s">
        <v>271</v>
      </c>
      <c r="B94" s="115">
        <f>+B96+C96</f>
        <v>225</v>
      </c>
      <c r="C94" s="115"/>
      <c r="D94" s="115">
        <f>+D96+E96</f>
        <v>226</v>
      </c>
      <c r="E94" s="115"/>
      <c r="F94" s="116">
        <f>B94+D94</f>
        <v>451</v>
      </c>
    </row>
    <row r="95" spans="1:6" ht="17.399999999999999" x14ac:dyDescent="0.3">
      <c r="A95" s="113"/>
      <c r="B95" s="1" t="s">
        <v>3</v>
      </c>
      <c r="C95" s="1" t="s">
        <v>4</v>
      </c>
      <c r="D95" s="1" t="s">
        <v>3</v>
      </c>
      <c r="E95" s="1" t="s">
        <v>4</v>
      </c>
      <c r="F95" s="117"/>
    </row>
    <row r="96" spans="1:6" ht="18" thickBot="1" x14ac:dyDescent="0.35">
      <c r="A96" s="114"/>
      <c r="B96" s="2">
        <v>86</v>
      </c>
      <c r="C96" s="2">
        <v>139</v>
      </c>
      <c r="D96" s="2">
        <v>85</v>
      </c>
      <c r="E96" s="2">
        <v>141</v>
      </c>
      <c r="F96" s="118"/>
    </row>
    <row r="97" spans="1:6" ht="18" customHeight="1" x14ac:dyDescent="0.3">
      <c r="A97" s="112" t="s">
        <v>272</v>
      </c>
      <c r="B97" s="115">
        <f>+B99+C99</f>
        <v>221</v>
      </c>
      <c r="C97" s="115"/>
      <c r="D97" s="115">
        <f>+D99+E99</f>
        <v>220</v>
      </c>
      <c r="E97" s="115"/>
      <c r="F97" s="116">
        <f>B97+D97</f>
        <v>441</v>
      </c>
    </row>
    <row r="98" spans="1:6" ht="17.399999999999999" x14ac:dyDescent="0.3">
      <c r="A98" s="113"/>
      <c r="B98" s="1" t="s">
        <v>3</v>
      </c>
      <c r="C98" s="1" t="s">
        <v>4</v>
      </c>
      <c r="D98" s="1" t="s">
        <v>3</v>
      </c>
      <c r="E98" s="1" t="s">
        <v>4</v>
      </c>
      <c r="F98" s="117"/>
    </row>
    <row r="99" spans="1:6" ht="18" thickBot="1" x14ac:dyDescent="0.35">
      <c r="A99" s="114"/>
      <c r="B99" s="2">
        <v>84</v>
      </c>
      <c r="C99" s="2">
        <v>137</v>
      </c>
      <c r="D99" s="2">
        <v>88</v>
      </c>
      <c r="E99" s="2">
        <v>132</v>
      </c>
      <c r="F99" s="118"/>
    </row>
    <row r="101" spans="1:6" x14ac:dyDescent="0.3">
      <c r="A101" s="20" t="s">
        <v>10</v>
      </c>
      <c r="B101" s="20">
        <f>B9+B12+B15+B18+B21+B24+B27+B30+B33+B36+B39+B42+B45+B48+B51+B54+B57+B60+B63+B66+B69+B72+B75+B78+B81+B84+B87+B90+B93+B96+B99</f>
        <v>2772</v>
      </c>
      <c r="C101" s="20">
        <f>C12+C9+C15+C18+C21+C24+C27+C30+C33+C36+C39+C42+C45+C48+C51+C54+C57+C60+C63+C66+C69+C72+C75+C78+C81+C84+C87+C90+C93+C96+C99</f>
        <v>4249</v>
      </c>
      <c r="D101" s="20">
        <f>D9+D12+D15+D18+D21+D24+D27+D30+D33+D36+D39+D42+D45+D48+D51+D54+D57+D60+D63+D66+D69+D72+D75+D78+D81+D84+D87+D90+D93+D96+D99</f>
        <v>2782</v>
      </c>
      <c r="E101" s="20">
        <f>E9+E12+E15+E18+E21+E24+E27+E30+E33+E36+E39+E42+E45+E48+E51+E54+E57+E60+E63+E66+E69+E72+E75+E78+E81+E84+E87+E90+E93+E96+E99</f>
        <v>4224</v>
      </c>
    </row>
    <row r="103" spans="1:6" x14ac:dyDescent="0.3">
      <c r="A103" s="21" t="s">
        <v>55</v>
      </c>
    </row>
  </sheetData>
  <mergeCells count="127">
    <mergeCell ref="A94:A96"/>
    <mergeCell ref="B94:C94"/>
    <mergeCell ref="D94:E94"/>
    <mergeCell ref="F94:F96"/>
    <mergeCell ref="A97:A99"/>
    <mergeCell ref="B97:C97"/>
    <mergeCell ref="D97:E97"/>
    <mergeCell ref="F97:F99"/>
    <mergeCell ref="A88:A90"/>
    <mergeCell ref="B88:C88"/>
    <mergeCell ref="D88:E88"/>
    <mergeCell ref="F88:F90"/>
    <mergeCell ref="A91:A93"/>
    <mergeCell ref="B91:C91"/>
    <mergeCell ref="D91:E91"/>
    <mergeCell ref="F91:F93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F103"/>
  <sheetViews>
    <sheetView workbookViewId="0">
      <selection activeCell="H15" sqref="H15"/>
    </sheetView>
  </sheetViews>
  <sheetFormatPr baseColWidth="10" defaultColWidth="11.44140625" defaultRowHeight="14.4" x14ac:dyDescent="0.3"/>
  <cols>
    <col min="1" max="1" width="20.1093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409</v>
      </c>
      <c r="B2" s="7"/>
      <c r="C2" s="7"/>
      <c r="D2" s="7"/>
      <c r="E2" s="8"/>
      <c r="F2" s="10">
        <f>SUM(F7:F99)</f>
        <v>15802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5632</v>
      </c>
    </row>
    <row r="4" spans="1:6" ht="24" customHeight="1" thickBot="1" x14ac:dyDescent="0.55000000000000004">
      <c r="A4" s="108" t="s">
        <v>7</v>
      </c>
      <c r="B4" s="109"/>
      <c r="C4" s="109"/>
      <c r="D4" s="109"/>
      <c r="E4" s="110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10170</v>
      </c>
    </row>
    <row r="5" spans="1:6" ht="15" thickBot="1" x14ac:dyDescent="0.35"/>
    <row r="6" spans="1:6" ht="18" thickBot="1" x14ac:dyDescent="0.35">
      <c r="A6" s="3" t="s">
        <v>0</v>
      </c>
      <c r="B6" s="111" t="s">
        <v>1</v>
      </c>
      <c r="C6" s="111"/>
      <c r="D6" s="111" t="s">
        <v>2</v>
      </c>
      <c r="E6" s="111"/>
      <c r="F6" s="4" t="s">
        <v>5</v>
      </c>
    </row>
    <row r="7" spans="1:6" ht="18" customHeight="1" x14ac:dyDescent="0.3">
      <c r="A7" s="112" t="s">
        <v>211</v>
      </c>
      <c r="B7" s="115">
        <f>+B9+C9</f>
        <v>237</v>
      </c>
      <c r="C7" s="115"/>
      <c r="D7" s="115">
        <f>+D9+E9</f>
        <v>233</v>
      </c>
      <c r="E7" s="115"/>
      <c r="F7" s="116">
        <f>B7+D7</f>
        <v>470</v>
      </c>
    </row>
    <row r="8" spans="1:6" ht="17.399999999999999" x14ac:dyDescent="0.3">
      <c r="A8" s="113"/>
      <c r="B8" s="1" t="s">
        <v>3</v>
      </c>
      <c r="C8" s="1" t="s">
        <v>4</v>
      </c>
      <c r="D8" s="1" t="s">
        <v>3</v>
      </c>
      <c r="E8" s="1" t="s">
        <v>4</v>
      </c>
      <c r="F8" s="117"/>
    </row>
    <row r="9" spans="1:6" ht="18" thickBot="1" x14ac:dyDescent="0.35">
      <c r="A9" s="114"/>
      <c r="B9" s="2">
        <v>82</v>
      </c>
      <c r="C9" s="2">
        <v>155</v>
      </c>
      <c r="D9" s="2">
        <v>80</v>
      </c>
      <c r="E9" s="2">
        <v>153</v>
      </c>
      <c r="F9" s="118"/>
    </row>
    <row r="10" spans="1:6" ht="18" customHeight="1" x14ac:dyDescent="0.3">
      <c r="A10" s="112" t="s">
        <v>212</v>
      </c>
      <c r="B10" s="115">
        <f>+B12+C12</f>
        <v>249</v>
      </c>
      <c r="C10" s="115"/>
      <c r="D10" s="115">
        <f>+D12+E12</f>
        <v>247</v>
      </c>
      <c r="E10" s="115"/>
      <c r="F10" s="116">
        <f>B10+D10</f>
        <v>496</v>
      </c>
    </row>
    <row r="11" spans="1:6" ht="17.399999999999999" x14ac:dyDescent="0.3">
      <c r="A11" s="113"/>
      <c r="B11" s="1" t="s">
        <v>3</v>
      </c>
      <c r="C11" s="1" t="s">
        <v>4</v>
      </c>
      <c r="D11" s="1" t="s">
        <v>3</v>
      </c>
      <c r="E11" s="1" t="s">
        <v>4</v>
      </c>
      <c r="F11" s="117"/>
    </row>
    <row r="12" spans="1:6" ht="18" thickBot="1" x14ac:dyDescent="0.35">
      <c r="A12" s="114"/>
      <c r="B12" s="2">
        <v>91</v>
      </c>
      <c r="C12" s="2">
        <v>158</v>
      </c>
      <c r="D12" s="2">
        <v>91</v>
      </c>
      <c r="E12" s="2">
        <v>156</v>
      </c>
      <c r="F12" s="118"/>
    </row>
    <row r="13" spans="1:6" ht="18" customHeight="1" x14ac:dyDescent="0.3">
      <c r="A13" s="112" t="s">
        <v>213</v>
      </c>
      <c r="B13" s="115">
        <f>+B15+C15</f>
        <v>254</v>
      </c>
      <c r="C13" s="115"/>
      <c r="D13" s="115">
        <f>+D15+E15</f>
        <v>253</v>
      </c>
      <c r="E13" s="115"/>
      <c r="F13" s="116">
        <f>B13+D13</f>
        <v>507</v>
      </c>
    </row>
    <row r="14" spans="1:6" ht="17.399999999999999" x14ac:dyDescent="0.3">
      <c r="A14" s="113"/>
      <c r="B14" s="1" t="s">
        <v>3</v>
      </c>
      <c r="C14" s="1" t="s">
        <v>4</v>
      </c>
      <c r="D14" s="1" t="s">
        <v>3</v>
      </c>
      <c r="E14" s="1" t="s">
        <v>4</v>
      </c>
      <c r="F14" s="117"/>
    </row>
    <row r="15" spans="1:6" ht="18" thickBot="1" x14ac:dyDescent="0.35">
      <c r="A15" s="114"/>
      <c r="B15" s="2">
        <v>91</v>
      </c>
      <c r="C15" s="2">
        <v>163</v>
      </c>
      <c r="D15" s="2">
        <v>91</v>
      </c>
      <c r="E15" s="2">
        <v>162</v>
      </c>
      <c r="F15" s="118"/>
    </row>
    <row r="16" spans="1:6" ht="18" customHeight="1" x14ac:dyDescent="0.3">
      <c r="A16" s="112" t="s">
        <v>214</v>
      </c>
      <c r="B16" s="115">
        <f>+B18+C18</f>
        <v>246</v>
      </c>
      <c r="C16" s="115"/>
      <c r="D16" s="115">
        <f>+D18+E18</f>
        <v>243</v>
      </c>
      <c r="E16" s="115"/>
      <c r="F16" s="116">
        <f>B16+D16</f>
        <v>489</v>
      </c>
    </row>
    <row r="17" spans="1:6" ht="17.399999999999999" x14ac:dyDescent="0.3">
      <c r="A17" s="113"/>
      <c r="B17" s="1" t="s">
        <v>3</v>
      </c>
      <c r="C17" s="1" t="s">
        <v>4</v>
      </c>
      <c r="D17" s="1" t="s">
        <v>3</v>
      </c>
      <c r="E17" s="1" t="s">
        <v>4</v>
      </c>
      <c r="F17" s="117"/>
    </row>
    <row r="18" spans="1:6" ht="18" thickBot="1" x14ac:dyDescent="0.35">
      <c r="A18" s="114"/>
      <c r="B18" s="2">
        <v>94</v>
      </c>
      <c r="C18" s="2">
        <v>152</v>
      </c>
      <c r="D18" s="2">
        <v>93</v>
      </c>
      <c r="E18" s="2">
        <v>150</v>
      </c>
      <c r="F18" s="118"/>
    </row>
    <row r="19" spans="1:6" ht="18" customHeight="1" x14ac:dyDescent="0.3">
      <c r="A19" s="112" t="s">
        <v>215</v>
      </c>
      <c r="B19" s="115">
        <f>+B21+C21</f>
        <v>279</v>
      </c>
      <c r="C19" s="115"/>
      <c r="D19" s="115">
        <f>+D21+E21</f>
        <v>281</v>
      </c>
      <c r="E19" s="115"/>
      <c r="F19" s="116">
        <f>B19+D19</f>
        <v>560</v>
      </c>
    </row>
    <row r="20" spans="1:6" ht="17.399999999999999" x14ac:dyDescent="0.3">
      <c r="A20" s="113"/>
      <c r="B20" s="1" t="s">
        <v>3</v>
      </c>
      <c r="C20" s="1" t="s">
        <v>4</v>
      </c>
      <c r="D20" s="1" t="s">
        <v>3</v>
      </c>
      <c r="E20" s="1" t="s">
        <v>4</v>
      </c>
      <c r="F20" s="117"/>
    </row>
    <row r="21" spans="1:6" ht="18" thickBot="1" x14ac:dyDescent="0.35">
      <c r="A21" s="114"/>
      <c r="B21" s="2">
        <v>86</v>
      </c>
      <c r="C21" s="2">
        <v>193</v>
      </c>
      <c r="D21" s="2">
        <v>85</v>
      </c>
      <c r="E21" s="2">
        <v>196</v>
      </c>
      <c r="F21" s="118"/>
    </row>
    <row r="22" spans="1:6" ht="18" customHeight="1" x14ac:dyDescent="0.3">
      <c r="A22" s="112" t="s">
        <v>216</v>
      </c>
      <c r="B22" s="115">
        <f>+B24+C24</f>
        <v>264</v>
      </c>
      <c r="C22" s="115"/>
      <c r="D22" s="115">
        <f>+D24+E24</f>
        <v>266</v>
      </c>
      <c r="E22" s="115"/>
      <c r="F22" s="116">
        <f>B22+D22</f>
        <v>530</v>
      </c>
    </row>
    <row r="23" spans="1:6" ht="17.399999999999999" x14ac:dyDescent="0.3">
      <c r="A23" s="113"/>
      <c r="B23" s="1" t="s">
        <v>3</v>
      </c>
      <c r="C23" s="1" t="s">
        <v>4</v>
      </c>
      <c r="D23" s="1" t="s">
        <v>3</v>
      </c>
      <c r="E23" s="1" t="s">
        <v>4</v>
      </c>
      <c r="F23" s="117"/>
    </row>
    <row r="24" spans="1:6" ht="18" thickBot="1" x14ac:dyDescent="0.35">
      <c r="A24" s="114"/>
      <c r="B24" s="2">
        <v>88</v>
      </c>
      <c r="C24" s="2">
        <v>176</v>
      </c>
      <c r="D24" s="2">
        <v>94</v>
      </c>
      <c r="E24" s="2">
        <v>172</v>
      </c>
      <c r="F24" s="118"/>
    </row>
    <row r="25" spans="1:6" ht="18" customHeight="1" x14ac:dyDescent="0.3">
      <c r="A25" s="112" t="s">
        <v>217</v>
      </c>
      <c r="B25" s="115">
        <f>+B27+C27</f>
        <v>252</v>
      </c>
      <c r="C25" s="115"/>
      <c r="D25" s="115">
        <f>+D27+E27</f>
        <v>250</v>
      </c>
      <c r="E25" s="115"/>
      <c r="F25" s="116">
        <f>B25+D25</f>
        <v>502</v>
      </c>
    </row>
    <row r="26" spans="1:6" ht="17.399999999999999" x14ac:dyDescent="0.3">
      <c r="A26" s="113"/>
      <c r="B26" s="1" t="s">
        <v>3</v>
      </c>
      <c r="C26" s="1" t="s">
        <v>4</v>
      </c>
      <c r="D26" s="1" t="s">
        <v>3</v>
      </c>
      <c r="E26" s="1" t="s">
        <v>4</v>
      </c>
      <c r="F26" s="117"/>
    </row>
    <row r="27" spans="1:6" ht="18" thickBot="1" x14ac:dyDescent="0.35">
      <c r="A27" s="114"/>
      <c r="B27" s="2">
        <v>95</v>
      </c>
      <c r="C27" s="2">
        <v>157</v>
      </c>
      <c r="D27" s="2">
        <v>95</v>
      </c>
      <c r="E27" s="2">
        <v>155</v>
      </c>
      <c r="F27" s="118"/>
    </row>
    <row r="28" spans="1:6" ht="18" customHeight="1" x14ac:dyDescent="0.3">
      <c r="A28" s="112" t="s">
        <v>218</v>
      </c>
      <c r="B28" s="115">
        <f>+B30+C30</f>
        <v>244</v>
      </c>
      <c r="C28" s="115"/>
      <c r="D28" s="115">
        <f>+D30+E30</f>
        <v>245</v>
      </c>
      <c r="E28" s="115"/>
      <c r="F28" s="116">
        <f>B28+D28</f>
        <v>489</v>
      </c>
    </row>
    <row r="29" spans="1:6" ht="17.399999999999999" x14ac:dyDescent="0.3">
      <c r="A29" s="113"/>
      <c r="B29" s="1" t="s">
        <v>3</v>
      </c>
      <c r="C29" s="1" t="s">
        <v>4</v>
      </c>
      <c r="D29" s="1" t="s">
        <v>3</v>
      </c>
      <c r="E29" s="1" t="s">
        <v>4</v>
      </c>
      <c r="F29" s="117"/>
    </row>
    <row r="30" spans="1:6" ht="18" thickBot="1" x14ac:dyDescent="0.35">
      <c r="A30" s="114"/>
      <c r="B30" s="2">
        <v>90</v>
      </c>
      <c r="C30" s="2">
        <v>154</v>
      </c>
      <c r="D30" s="2">
        <v>90</v>
      </c>
      <c r="E30" s="2">
        <v>155</v>
      </c>
      <c r="F30" s="118"/>
    </row>
    <row r="31" spans="1:6" ht="18" customHeight="1" x14ac:dyDescent="0.3">
      <c r="A31" s="112" t="s">
        <v>219</v>
      </c>
      <c r="B31" s="115">
        <f>+B33+C33</f>
        <v>246</v>
      </c>
      <c r="C31" s="115"/>
      <c r="D31" s="115">
        <f>+D33+E33</f>
        <v>246</v>
      </c>
      <c r="E31" s="115"/>
      <c r="F31" s="116">
        <f>B31+D31</f>
        <v>492</v>
      </c>
    </row>
    <row r="32" spans="1:6" ht="17.399999999999999" x14ac:dyDescent="0.3">
      <c r="A32" s="113"/>
      <c r="B32" s="1" t="s">
        <v>3</v>
      </c>
      <c r="C32" s="1" t="s">
        <v>4</v>
      </c>
      <c r="D32" s="1" t="s">
        <v>3</v>
      </c>
      <c r="E32" s="1" t="s">
        <v>4</v>
      </c>
      <c r="F32" s="117"/>
    </row>
    <row r="33" spans="1:6" ht="18" thickBot="1" x14ac:dyDescent="0.35">
      <c r="A33" s="114"/>
      <c r="B33" s="2">
        <v>89</v>
      </c>
      <c r="C33" s="2">
        <v>157</v>
      </c>
      <c r="D33" s="2">
        <v>90</v>
      </c>
      <c r="E33" s="2">
        <v>156</v>
      </c>
      <c r="F33" s="118"/>
    </row>
    <row r="34" spans="1:6" ht="18" customHeight="1" x14ac:dyDescent="0.3">
      <c r="A34" s="112" t="s">
        <v>220</v>
      </c>
      <c r="B34" s="115">
        <f>+B36+C36</f>
        <v>253</v>
      </c>
      <c r="C34" s="115"/>
      <c r="D34" s="115">
        <f>+D36+E36</f>
        <v>252</v>
      </c>
      <c r="E34" s="115"/>
      <c r="F34" s="116">
        <f>B34+D34</f>
        <v>505</v>
      </c>
    </row>
    <row r="35" spans="1:6" ht="17.399999999999999" x14ac:dyDescent="0.3">
      <c r="A35" s="113"/>
      <c r="B35" s="1" t="s">
        <v>3</v>
      </c>
      <c r="C35" s="1" t="s">
        <v>4</v>
      </c>
      <c r="D35" s="1" t="s">
        <v>3</v>
      </c>
      <c r="E35" s="1" t="s">
        <v>4</v>
      </c>
      <c r="F35" s="117"/>
    </row>
    <row r="36" spans="1:6" ht="18" thickBot="1" x14ac:dyDescent="0.35">
      <c r="A36" s="114"/>
      <c r="B36" s="2">
        <v>90</v>
      </c>
      <c r="C36" s="2">
        <v>163</v>
      </c>
      <c r="D36" s="2">
        <v>91</v>
      </c>
      <c r="E36" s="2">
        <v>161</v>
      </c>
      <c r="F36" s="118"/>
    </row>
    <row r="37" spans="1:6" ht="18" customHeight="1" x14ac:dyDescent="0.3">
      <c r="A37" s="112" t="s">
        <v>221</v>
      </c>
      <c r="B37" s="115">
        <f>+B39+C39</f>
        <v>249</v>
      </c>
      <c r="C37" s="115"/>
      <c r="D37" s="115">
        <f>+D39+E39</f>
        <v>248</v>
      </c>
      <c r="E37" s="115"/>
      <c r="F37" s="116">
        <f>B37+D37</f>
        <v>497</v>
      </c>
    </row>
    <row r="38" spans="1:6" ht="17.399999999999999" x14ac:dyDescent="0.3">
      <c r="A38" s="113"/>
      <c r="B38" s="1" t="s">
        <v>3</v>
      </c>
      <c r="C38" s="1" t="s">
        <v>4</v>
      </c>
      <c r="D38" s="1" t="s">
        <v>3</v>
      </c>
      <c r="E38" s="1" t="s">
        <v>4</v>
      </c>
      <c r="F38" s="117"/>
    </row>
    <row r="39" spans="1:6" ht="18" thickBot="1" x14ac:dyDescent="0.35">
      <c r="A39" s="114"/>
      <c r="B39" s="2">
        <v>94</v>
      </c>
      <c r="C39" s="2">
        <v>155</v>
      </c>
      <c r="D39" s="2">
        <v>93</v>
      </c>
      <c r="E39" s="2">
        <v>155</v>
      </c>
      <c r="F39" s="118"/>
    </row>
    <row r="40" spans="1:6" ht="18" customHeight="1" x14ac:dyDescent="0.3">
      <c r="A40" s="112" t="s">
        <v>222</v>
      </c>
      <c r="B40" s="115">
        <f>+B42+C42</f>
        <v>281</v>
      </c>
      <c r="C40" s="115"/>
      <c r="D40" s="115">
        <f>+D42+E42</f>
        <v>281</v>
      </c>
      <c r="E40" s="115"/>
      <c r="F40" s="116">
        <f>B40+D40</f>
        <v>562</v>
      </c>
    </row>
    <row r="41" spans="1:6" ht="17.399999999999999" x14ac:dyDescent="0.3">
      <c r="A41" s="113"/>
      <c r="B41" s="1" t="s">
        <v>3</v>
      </c>
      <c r="C41" s="1" t="s">
        <v>4</v>
      </c>
      <c r="D41" s="1" t="s">
        <v>3</v>
      </c>
      <c r="E41" s="1" t="s">
        <v>4</v>
      </c>
      <c r="F41" s="117"/>
    </row>
    <row r="42" spans="1:6" ht="18" thickBot="1" x14ac:dyDescent="0.35">
      <c r="A42" s="114"/>
      <c r="B42" s="2">
        <v>89</v>
      </c>
      <c r="C42" s="2">
        <v>192</v>
      </c>
      <c r="D42" s="2">
        <v>87</v>
      </c>
      <c r="E42" s="2">
        <v>194</v>
      </c>
      <c r="F42" s="118"/>
    </row>
    <row r="43" spans="1:6" ht="18" customHeight="1" x14ac:dyDescent="0.3">
      <c r="A43" s="112" t="s">
        <v>223</v>
      </c>
      <c r="B43" s="115">
        <f>+B45+C45</f>
        <v>269</v>
      </c>
      <c r="C43" s="115"/>
      <c r="D43" s="115">
        <f>+D45+E45</f>
        <v>269</v>
      </c>
      <c r="E43" s="115"/>
      <c r="F43" s="116">
        <f>B43+D43</f>
        <v>538</v>
      </c>
    </row>
    <row r="44" spans="1:6" ht="17.399999999999999" x14ac:dyDescent="0.3">
      <c r="A44" s="113"/>
      <c r="B44" s="1" t="s">
        <v>3</v>
      </c>
      <c r="C44" s="1" t="s">
        <v>4</v>
      </c>
      <c r="D44" s="1" t="s">
        <v>3</v>
      </c>
      <c r="E44" s="1" t="s">
        <v>4</v>
      </c>
      <c r="F44" s="117"/>
    </row>
    <row r="45" spans="1:6" ht="18" thickBot="1" x14ac:dyDescent="0.35">
      <c r="A45" s="114"/>
      <c r="B45" s="2">
        <v>90</v>
      </c>
      <c r="C45" s="2">
        <v>179</v>
      </c>
      <c r="D45" s="2">
        <v>94</v>
      </c>
      <c r="E45" s="2">
        <v>175</v>
      </c>
      <c r="F45" s="118"/>
    </row>
    <row r="46" spans="1:6" ht="18" customHeight="1" x14ac:dyDescent="0.3">
      <c r="A46" s="112" t="s">
        <v>224</v>
      </c>
      <c r="B46" s="115">
        <f>+B48+C48</f>
        <v>254</v>
      </c>
      <c r="C46" s="115"/>
      <c r="D46" s="115">
        <f>+D48+E48</f>
        <v>254</v>
      </c>
      <c r="E46" s="115"/>
      <c r="F46" s="116">
        <f>B46+D46</f>
        <v>508</v>
      </c>
    </row>
    <row r="47" spans="1:6" ht="17.399999999999999" x14ac:dyDescent="0.3">
      <c r="A47" s="113"/>
      <c r="B47" s="1" t="s">
        <v>3</v>
      </c>
      <c r="C47" s="1" t="s">
        <v>4</v>
      </c>
      <c r="D47" s="1" t="s">
        <v>3</v>
      </c>
      <c r="E47" s="1" t="s">
        <v>4</v>
      </c>
      <c r="F47" s="117"/>
    </row>
    <row r="48" spans="1:6" ht="18" thickBot="1" x14ac:dyDescent="0.35">
      <c r="A48" s="114"/>
      <c r="B48" s="2">
        <v>97</v>
      </c>
      <c r="C48" s="2">
        <v>157</v>
      </c>
      <c r="D48" s="2">
        <v>96</v>
      </c>
      <c r="E48" s="2">
        <v>158</v>
      </c>
      <c r="F48" s="118"/>
    </row>
    <row r="49" spans="1:6" ht="18" customHeight="1" x14ac:dyDescent="0.3">
      <c r="A49" s="112" t="s">
        <v>225</v>
      </c>
      <c r="B49" s="115">
        <f>+B51+C51</f>
        <v>244</v>
      </c>
      <c r="C49" s="115"/>
      <c r="D49" s="115">
        <f>+D51+E51</f>
        <v>244</v>
      </c>
      <c r="E49" s="115"/>
      <c r="F49" s="116">
        <f>B49+D49</f>
        <v>488</v>
      </c>
    </row>
    <row r="50" spans="1:6" ht="17.399999999999999" x14ac:dyDescent="0.3">
      <c r="A50" s="113"/>
      <c r="B50" s="1" t="s">
        <v>3</v>
      </c>
      <c r="C50" s="1" t="s">
        <v>4</v>
      </c>
      <c r="D50" s="1" t="s">
        <v>3</v>
      </c>
      <c r="E50" s="1" t="s">
        <v>4</v>
      </c>
      <c r="F50" s="117"/>
    </row>
    <row r="51" spans="1:6" ht="18" thickBot="1" x14ac:dyDescent="0.35">
      <c r="A51" s="114"/>
      <c r="B51" s="2">
        <v>90</v>
      </c>
      <c r="C51" s="2">
        <v>154</v>
      </c>
      <c r="D51" s="2">
        <v>90</v>
      </c>
      <c r="E51" s="2">
        <v>154</v>
      </c>
      <c r="F51" s="118"/>
    </row>
    <row r="52" spans="1:6" ht="18" customHeight="1" x14ac:dyDescent="0.3">
      <c r="A52" s="112" t="s">
        <v>226</v>
      </c>
      <c r="B52" s="115">
        <f>+B54+C54</f>
        <v>249</v>
      </c>
      <c r="C52" s="115"/>
      <c r="D52" s="115">
        <f>+D54+E54</f>
        <v>248</v>
      </c>
      <c r="E52" s="115"/>
      <c r="F52" s="116">
        <f>B52+D52</f>
        <v>497</v>
      </c>
    </row>
    <row r="53" spans="1:6" ht="17.399999999999999" x14ac:dyDescent="0.3">
      <c r="A53" s="113"/>
      <c r="B53" s="1" t="s">
        <v>3</v>
      </c>
      <c r="C53" s="1" t="s">
        <v>4</v>
      </c>
      <c r="D53" s="1" t="s">
        <v>3</v>
      </c>
      <c r="E53" s="1" t="s">
        <v>4</v>
      </c>
      <c r="F53" s="117"/>
    </row>
    <row r="54" spans="1:6" ht="18" thickBot="1" x14ac:dyDescent="0.35">
      <c r="A54" s="114"/>
      <c r="B54" s="2">
        <v>90</v>
      </c>
      <c r="C54" s="2">
        <v>159</v>
      </c>
      <c r="D54" s="2">
        <v>90</v>
      </c>
      <c r="E54" s="2">
        <v>158</v>
      </c>
      <c r="F54" s="118"/>
    </row>
    <row r="55" spans="1:6" ht="18" customHeight="1" x14ac:dyDescent="0.3">
      <c r="A55" s="112" t="s">
        <v>227</v>
      </c>
      <c r="B55" s="115">
        <f>+B57+C57</f>
        <v>256</v>
      </c>
      <c r="C55" s="115"/>
      <c r="D55" s="115">
        <f>+D57+E57</f>
        <v>254</v>
      </c>
      <c r="E55" s="115"/>
      <c r="F55" s="116">
        <f>B55+D55</f>
        <v>510</v>
      </c>
    </row>
    <row r="56" spans="1:6" ht="17.399999999999999" x14ac:dyDescent="0.3">
      <c r="A56" s="113"/>
      <c r="B56" s="1" t="s">
        <v>3</v>
      </c>
      <c r="C56" s="1" t="s">
        <v>4</v>
      </c>
      <c r="D56" s="1" t="s">
        <v>3</v>
      </c>
      <c r="E56" s="1" t="s">
        <v>4</v>
      </c>
      <c r="F56" s="117"/>
    </row>
    <row r="57" spans="1:6" ht="18" thickBot="1" x14ac:dyDescent="0.35">
      <c r="A57" s="114"/>
      <c r="B57" s="2">
        <v>93</v>
      </c>
      <c r="C57" s="2">
        <v>163</v>
      </c>
      <c r="D57" s="2">
        <v>92</v>
      </c>
      <c r="E57" s="2">
        <v>162</v>
      </c>
      <c r="F57" s="118"/>
    </row>
    <row r="58" spans="1:6" ht="18" customHeight="1" x14ac:dyDescent="0.3">
      <c r="A58" s="112" t="s">
        <v>228</v>
      </c>
      <c r="B58" s="115">
        <f>+B60+C60</f>
        <v>250</v>
      </c>
      <c r="C58" s="115"/>
      <c r="D58" s="115">
        <f>+D60+E60</f>
        <v>248</v>
      </c>
      <c r="E58" s="115"/>
      <c r="F58" s="116">
        <f>B58+D58</f>
        <v>498</v>
      </c>
    </row>
    <row r="59" spans="1:6" ht="17.399999999999999" x14ac:dyDescent="0.3">
      <c r="A59" s="113"/>
      <c r="B59" s="1" t="s">
        <v>3</v>
      </c>
      <c r="C59" s="1" t="s">
        <v>4</v>
      </c>
      <c r="D59" s="1" t="s">
        <v>3</v>
      </c>
      <c r="E59" s="1" t="s">
        <v>4</v>
      </c>
      <c r="F59" s="117"/>
    </row>
    <row r="60" spans="1:6" ht="18" thickBot="1" x14ac:dyDescent="0.35">
      <c r="A60" s="114"/>
      <c r="B60" s="2">
        <v>93</v>
      </c>
      <c r="C60" s="2">
        <v>157</v>
      </c>
      <c r="D60" s="2">
        <v>92</v>
      </c>
      <c r="E60" s="2">
        <v>156</v>
      </c>
      <c r="F60" s="118"/>
    </row>
    <row r="61" spans="1:6" ht="18" customHeight="1" x14ac:dyDescent="0.3">
      <c r="A61" s="112" t="s">
        <v>229</v>
      </c>
      <c r="B61" s="115">
        <f>+B63+C63</f>
        <v>280</v>
      </c>
      <c r="C61" s="115"/>
      <c r="D61" s="115">
        <f>+D63+E63</f>
        <v>280</v>
      </c>
      <c r="E61" s="115"/>
      <c r="F61" s="116">
        <f>B61+D61</f>
        <v>560</v>
      </c>
    </row>
    <row r="62" spans="1:6" ht="17.399999999999999" x14ac:dyDescent="0.3">
      <c r="A62" s="113"/>
      <c r="B62" s="1" t="s">
        <v>3</v>
      </c>
      <c r="C62" s="1" t="s">
        <v>4</v>
      </c>
      <c r="D62" s="1" t="s">
        <v>3</v>
      </c>
      <c r="E62" s="1" t="s">
        <v>4</v>
      </c>
      <c r="F62" s="117"/>
    </row>
    <row r="63" spans="1:6" ht="18" thickBot="1" x14ac:dyDescent="0.35">
      <c r="A63" s="114"/>
      <c r="B63" s="2">
        <v>89</v>
      </c>
      <c r="C63" s="2">
        <v>191</v>
      </c>
      <c r="D63" s="2">
        <v>88</v>
      </c>
      <c r="E63" s="2">
        <v>192</v>
      </c>
      <c r="F63" s="118"/>
    </row>
    <row r="64" spans="1:6" ht="18" customHeight="1" x14ac:dyDescent="0.3">
      <c r="A64" s="112" t="s">
        <v>230</v>
      </c>
      <c r="B64" s="115">
        <f>+B66+C66</f>
        <v>269</v>
      </c>
      <c r="C64" s="115"/>
      <c r="D64" s="115">
        <f>+D66+E66</f>
        <v>269</v>
      </c>
      <c r="E64" s="115"/>
      <c r="F64" s="116">
        <f>B64+D64</f>
        <v>538</v>
      </c>
    </row>
    <row r="65" spans="1:6" ht="17.399999999999999" x14ac:dyDescent="0.3">
      <c r="A65" s="113"/>
      <c r="B65" s="1" t="s">
        <v>3</v>
      </c>
      <c r="C65" s="1" t="s">
        <v>4</v>
      </c>
      <c r="D65" s="1" t="s">
        <v>3</v>
      </c>
      <c r="E65" s="1" t="s">
        <v>4</v>
      </c>
      <c r="F65" s="117"/>
    </row>
    <row r="66" spans="1:6" ht="18" thickBot="1" x14ac:dyDescent="0.35">
      <c r="A66" s="114"/>
      <c r="B66" s="2">
        <v>90</v>
      </c>
      <c r="C66" s="2">
        <v>179</v>
      </c>
      <c r="D66" s="2">
        <v>94</v>
      </c>
      <c r="E66" s="2">
        <v>175</v>
      </c>
      <c r="F66" s="118"/>
    </row>
    <row r="67" spans="1:6" ht="18" customHeight="1" x14ac:dyDescent="0.3">
      <c r="A67" s="112" t="s">
        <v>231</v>
      </c>
      <c r="B67" s="115">
        <f>+B69+C69</f>
        <v>250</v>
      </c>
      <c r="C67" s="115"/>
      <c r="D67" s="115">
        <f>+D69+E69</f>
        <v>250</v>
      </c>
      <c r="E67" s="115"/>
      <c r="F67" s="116">
        <f>B67+D67</f>
        <v>500</v>
      </c>
    </row>
    <row r="68" spans="1:6" ht="17.399999999999999" x14ac:dyDescent="0.3">
      <c r="A68" s="113"/>
      <c r="B68" s="1" t="s">
        <v>3</v>
      </c>
      <c r="C68" s="1" t="s">
        <v>4</v>
      </c>
      <c r="D68" s="1" t="s">
        <v>3</v>
      </c>
      <c r="E68" s="1" t="s">
        <v>4</v>
      </c>
      <c r="F68" s="117"/>
    </row>
    <row r="69" spans="1:6" ht="18" thickBot="1" x14ac:dyDescent="0.35">
      <c r="A69" s="114"/>
      <c r="B69" s="2">
        <v>95</v>
      </c>
      <c r="C69" s="2">
        <v>155</v>
      </c>
      <c r="D69" s="2">
        <v>95</v>
      </c>
      <c r="E69" s="2">
        <v>155</v>
      </c>
      <c r="F69" s="118"/>
    </row>
    <row r="70" spans="1:6" ht="18" customHeight="1" x14ac:dyDescent="0.3">
      <c r="A70" s="112" t="s">
        <v>232</v>
      </c>
      <c r="B70" s="115">
        <f>+B72+C72</f>
        <v>245</v>
      </c>
      <c r="C70" s="115"/>
      <c r="D70" s="115">
        <f>+D72+E72</f>
        <v>245</v>
      </c>
      <c r="E70" s="115"/>
      <c r="F70" s="116">
        <f>B70+D70</f>
        <v>490</v>
      </c>
    </row>
    <row r="71" spans="1:6" ht="17.399999999999999" x14ac:dyDescent="0.3">
      <c r="A71" s="113"/>
      <c r="B71" s="1" t="s">
        <v>3</v>
      </c>
      <c r="C71" s="1" t="s">
        <v>4</v>
      </c>
      <c r="D71" s="1" t="s">
        <v>3</v>
      </c>
      <c r="E71" s="1" t="s">
        <v>4</v>
      </c>
      <c r="F71" s="117"/>
    </row>
    <row r="72" spans="1:6" ht="18" thickBot="1" x14ac:dyDescent="0.35">
      <c r="A72" s="114"/>
      <c r="B72" s="2">
        <v>90</v>
      </c>
      <c r="C72" s="2">
        <v>155</v>
      </c>
      <c r="D72" s="2">
        <v>90</v>
      </c>
      <c r="E72" s="2">
        <v>155</v>
      </c>
      <c r="F72" s="118"/>
    </row>
    <row r="73" spans="1:6" ht="18" customHeight="1" x14ac:dyDescent="0.3">
      <c r="A73" s="112" t="s">
        <v>233</v>
      </c>
      <c r="B73" s="115">
        <f>+B75+C75</f>
        <v>247</v>
      </c>
      <c r="C73" s="115"/>
      <c r="D73" s="115">
        <f>+D75+E75</f>
        <v>246</v>
      </c>
      <c r="E73" s="115"/>
      <c r="F73" s="116">
        <f>B73+D73</f>
        <v>493</v>
      </c>
    </row>
    <row r="74" spans="1:6" ht="17.399999999999999" x14ac:dyDescent="0.3">
      <c r="A74" s="113"/>
      <c r="B74" s="1" t="s">
        <v>3</v>
      </c>
      <c r="C74" s="1" t="s">
        <v>4</v>
      </c>
      <c r="D74" s="1" t="s">
        <v>3</v>
      </c>
      <c r="E74" s="1" t="s">
        <v>4</v>
      </c>
      <c r="F74" s="117"/>
    </row>
    <row r="75" spans="1:6" ht="18" thickBot="1" x14ac:dyDescent="0.35">
      <c r="A75" s="114"/>
      <c r="B75" s="2">
        <v>89</v>
      </c>
      <c r="C75" s="2">
        <v>158</v>
      </c>
      <c r="D75" s="2">
        <v>89</v>
      </c>
      <c r="E75" s="2">
        <v>157</v>
      </c>
      <c r="F75" s="118"/>
    </row>
    <row r="76" spans="1:6" ht="18" customHeight="1" x14ac:dyDescent="0.3">
      <c r="A76" s="112" t="s">
        <v>234</v>
      </c>
      <c r="B76" s="115">
        <f>+B78+C78</f>
        <v>253</v>
      </c>
      <c r="C76" s="115"/>
      <c r="D76" s="115">
        <f>+D78+E78</f>
        <v>251</v>
      </c>
      <c r="E76" s="115"/>
      <c r="F76" s="116">
        <f>B76+D76</f>
        <v>504</v>
      </c>
    </row>
    <row r="77" spans="1:6" ht="17.399999999999999" x14ac:dyDescent="0.3">
      <c r="A77" s="113"/>
      <c r="B77" s="1" t="s">
        <v>3</v>
      </c>
      <c r="C77" s="1" t="s">
        <v>4</v>
      </c>
      <c r="D77" s="1" t="s">
        <v>3</v>
      </c>
      <c r="E77" s="1" t="s">
        <v>4</v>
      </c>
      <c r="F77" s="117"/>
    </row>
    <row r="78" spans="1:6" ht="18" thickBot="1" x14ac:dyDescent="0.35">
      <c r="A78" s="114"/>
      <c r="B78" s="2">
        <v>92</v>
      </c>
      <c r="C78" s="2">
        <v>161</v>
      </c>
      <c r="D78" s="2">
        <v>92</v>
      </c>
      <c r="E78" s="2">
        <v>159</v>
      </c>
      <c r="F78" s="118"/>
    </row>
    <row r="79" spans="1:6" ht="18" customHeight="1" x14ac:dyDescent="0.3">
      <c r="A79" s="112" t="s">
        <v>235</v>
      </c>
      <c r="B79" s="115">
        <f>+B81+C81</f>
        <v>249</v>
      </c>
      <c r="C79" s="115"/>
      <c r="D79" s="115">
        <f>+D81+E81</f>
        <v>249</v>
      </c>
      <c r="E79" s="115"/>
      <c r="F79" s="116">
        <f>B79+D79</f>
        <v>498</v>
      </c>
    </row>
    <row r="80" spans="1:6" ht="17.399999999999999" x14ac:dyDescent="0.3">
      <c r="A80" s="113"/>
      <c r="B80" s="1" t="s">
        <v>3</v>
      </c>
      <c r="C80" s="1" t="s">
        <v>4</v>
      </c>
      <c r="D80" s="1" t="s">
        <v>3</v>
      </c>
      <c r="E80" s="1" t="s">
        <v>4</v>
      </c>
      <c r="F80" s="117"/>
    </row>
    <row r="81" spans="1:6" ht="18" thickBot="1" x14ac:dyDescent="0.35">
      <c r="A81" s="114"/>
      <c r="B81" s="2">
        <v>93</v>
      </c>
      <c r="C81" s="2">
        <v>156</v>
      </c>
      <c r="D81" s="2">
        <v>92</v>
      </c>
      <c r="E81" s="2">
        <v>157</v>
      </c>
      <c r="F81" s="118"/>
    </row>
    <row r="82" spans="1:6" ht="18" customHeight="1" x14ac:dyDescent="0.3">
      <c r="A82" s="112" t="s">
        <v>236</v>
      </c>
      <c r="B82" s="115">
        <f>+B84+C84</f>
        <v>281</v>
      </c>
      <c r="C82" s="115"/>
      <c r="D82" s="115">
        <f>+D84+E84</f>
        <v>283</v>
      </c>
      <c r="E82" s="115"/>
      <c r="F82" s="116">
        <f>B82+D82</f>
        <v>564</v>
      </c>
    </row>
    <row r="83" spans="1:6" ht="17.399999999999999" x14ac:dyDescent="0.3">
      <c r="A83" s="113"/>
      <c r="B83" s="1" t="s">
        <v>3</v>
      </c>
      <c r="C83" s="1" t="s">
        <v>4</v>
      </c>
      <c r="D83" s="1" t="s">
        <v>3</v>
      </c>
      <c r="E83" s="1" t="s">
        <v>4</v>
      </c>
      <c r="F83" s="117"/>
    </row>
    <row r="84" spans="1:6" ht="18" thickBot="1" x14ac:dyDescent="0.35">
      <c r="A84" s="114"/>
      <c r="B84" s="2">
        <v>89</v>
      </c>
      <c r="C84" s="2">
        <v>192</v>
      </c>
      <c r="D84" s="2">
        <v>88</v>
      </c>
      <c r="E84" s="2">
        <v>195</v>
      </c>
      <c r="F84" s="118"/>
    </row>
    <row r="85" spans="1:6" ht="18" customHeight="1" x14ac:dyDescent="0.3">
      <c r="A85" s="112" t="s">
        <v>237</v>
      </c>
      <c r="B85" s="115">
        <f>+B87+C87</f>
        <v>268</v>
      </c>
      <c r="C85" s="115"/>
      <c r="D85" s="115">
        <f>+D87+E87</f>
        <v>269</v>
      </c>
      <c r="E85" s="115"/>
      <c r="F85" s="116">
        <f>B85+D85</f>
        <v>537</v>
      </c>
    </row>
    <row r="86" spans="1:6" ht="17.399999999999999" x14ac:dyDescent="0.3">
      <c r="A86" s="113"/>
      <c r="B86" s="1" t="s">
        <v>3</v>
      </c>
      <c r="C86" s="1" t="s">
        <v>4</v>
      </c>
      <c r="D86" s="1" t="s">
        <v>3</v>
      </c>
      <c r="E86" s="1" t="s">
        <v>4</v>
      </c>
      <c r="F86" s="117"/>
    </row>
    <row r="87" spans="1:6" ht="18" thickBot="1" x14ac:dyDescent="0.35">
      <c r="A87" s="114"/>
      <c r="B87" s="2">
        <v>89</v>
      </c>
      <c r="C87" s="2">
        <v>179</v>
      </c>
      <c r="D87" s="2">
        <v>95</v>
      </c>
      <c r="E87" s="2">
        <v>174</v>
      </c>
      <c r="F87" s="118"/>
    </row>
    <row r="88" spans="1:6" ht="18" customHeight="1" x14ac:dyDescent="0.3">
      <c r="A88" s="112" t="s">
        <v>238</v>
      </c>
      <c r="B88" s="115">
        <f>+B90+C90</f>
        <v>249</v>
      </c>
      <c r="C88" s="115"/>
      <c r="D88" s="115">
        <f>+D90+E90</f>
        <v>247</v>
      </c>
      <c r="E88" s="115"/>
      <c r="F88" s="116">
        <f>B88+D88</f>
        <v>496</v>
      </c>
    </row>
    <row r="89" spans="1:6" ht="17.399999999999999" x14ac:dyDescent="0.3">
      <c r="A89" s="113"/>
      <c r="B89" s="1" t="s">
        <v>3</v>
      </c>
      <c r="C89" s="1" t="s">
        <v>4</v>
      </c>
      <c r="D89" s="1" t="s">
        <v>3</v>
      </c>
      <c r="E89" s="1" t="s">
        <v>4</v>
      </c>
      <c r="F89" s="117"/>
    </row>
    <row r="90" spans="1:6" ht="18" thickBot="1" x14ac:dyDescent="0.35">
      <c r="A90" s="114"/>
      <c r="B90" s="2">
        <v>94</v>
      </c>
      <c r="C90" s="2">
        <v>155</v>
      </c>
      <c r="D90" s="2">
        <v>93</v>
      </c>
      <c r="E90" s="2">
        <v>154</v>
      </c>
      <c r="F90" s="118"/>
    </row>
    <row r="91" spans="1:6" ht="18" customHeight="1" x14ac:dyDescent="0.3">
      <c r="A91" s="112" t="s">
        <v>239</v>
      </c>
      <c r="B91" s="115">
        <f>+B93+C93</f>
        <v>243</v>
      </c>
      <c r="C91" s="115"/>
      <c r="D91" s="115">
        <f>+D93+E93</f>
        <v>242</v>
      </c>
      <c r="E91" s="115"/>
      <c r="F91" s="116">
        <f>B91+D91</f>
        <v>485</v>
      </c>
    </row>
    <row r="92" spans="1:6" ht="17.399999999999999" x14ac:dyDescent="0.3">
      <c r="A92" s="113"/>
      <c r="B92" s="1" t="s">
        <v>3</v>
      </c>
      <c r="C92" s="1" t="s">
        <v>4</v>
      </c>
      <c r="D92" s="1" t="s">
        <v>3</v>
      </c>
      <c r="E92" s="1" t="s">
        <v>4</v>
      </c>
      <c r="F92" s="117"/>
    </row>
    <row r="93" spans="1:6" ht="18" thickBot="1" x14ac:dyDescent="0.35">
      <c r="A93" s="114"/>
      <c r="B93" s="2">
        <v>89</v>
      </c>
      <c r="C93" s="2">
        <v>154</v>
      </c>
      <c r="D93" s="2">
        <v>89</v>
      </c>
      <c r="E93" s="2">
        <v>153</v>
      </c>
      <c r="F93" s="118"/>
    </row>
    <row r="94" spans="1:6" ht="18" customHeight="1" x14ac:dyDescent="0.3">
      <c r="A94" s="112" t="s">
        <v>240</v>
      </c>
      <c r="B94" s="115">
        <f>+B96+C96</f>
        <v>248</v>
      </c>
      <c r="C94" s="115"/>
      <c r="D94" s="115">
        <f>+D96+E96</f>
        <v>247</v>
      </c>
      <c r="E94" s="115"/>
      <c r="F94" s="116">
        <f>B94+D94</f>
        <v>495</v>
      </c>
    </row>
    <row r="95" spans="1:6" ht="17.399999999999999" x14ac:dyDescent="0.3">
      <c r="A95" s="113"/>
      <c r="B95" s="1" t="s">
        <v>3</v>
      </c>
      <c r="C95" s="1" t="s">
        <v>4</v>
      </c>
      <c r="D95" s="1" t="s">
        <v>3</v>
      </c>
      <c r="E95" s="1" t="s">
        <v>4</v>
      </c>
      <c r="F95" s="117"/>
    </row>
    <row r="96" spans="1:6" ht="18" thickBot="1" x14ac:dyDescent="0.35">
      <c r="A96" s="114"/>
      <c r="B96" s="2">
        <v>89</v>
      </c>
      <c r="C96" s="2">
        <v>159</v>
      </c>
      <c r="D96" s="2">
        <v>89</v>
      </c>
      <c r="E96" s="2">
        <v>158</v>
      </c>
      <c r="F96" s="118"/>
    </row>
    <row r="97" spans="1:6" ht="18" customHeight="1" x14ac:dyDescent="0.3">
      <c r="A97" s="112" t="s">
        <v>241</v>
      </c>
      <c r="B97" s="115">
        <f>+B99+C99</f>
        <v>253</v>
      </c>
      <c r="C97" s="115"/>
      <c r="D97" s="115">
        <f>+D99+E99</f>
        <v>251</v>
      </c>
      <c r="E97" s="115"/>
      <c r="F97" s="116">
        <f>B97+D97</f>
        <v>504</v>
      </c>
    </row>
    <row r="98" spans="1:6" ht="17.399999999999999" x14ac:dyDescent="0.3">
      <c r="A98" s="113"/>
      <c r="B98" s="1" t="s">
        <v>3</v>
      </c>
      <c r="C98" s="1" t="s">
        <v>4</v>
      </c>
      <c r="D98" s="1" t="s">
        <v>3</v>
      </c>
      <c r="E98" s="1" t="s">
        <v>4</v>
      </c>
      <c r="F98" s="117"/>
    </row>
    <row r="99" spans="1:6" ht="18" thickBot="1" x14ac:dyDescent="0.35">
      <c r="A99" s="114"/>
      <c r="B99" s="2">
        <v>92</v>
      </c>
      <c r="C99" s="2">
        <v>161</v>
      </c>
      <c r="D99" s="2">
        <v>92</v>
      </c>
      <c r="E99" s="2">
        <v>159</v>
      </c>
      <c r="F99" s="118"/>
    </row>
    <row r="101" spans="1:6" x14ac:dyDescent="0.3">
      <c r="A101" s="20" t="s">
        <v>10</v>
      </c>
      <c r="B101" s="20">
        <f>B9+B12+B15+B18+B21+B24+B27+B30+B33+B36+B39+B42+B45+B48+B51+B54+B57+B60+B63+B66+B69+B72+B75+B78+B81+B84+B87+B90+B93+B96+B99</f>
        <v>2812</v>
      </c>
      <c r="C101" s="20">
        <f>C12+C9+C15+C18+C21+C24+C27+C30+C33+C36+C39+C42+C45+C48+C51+C54+C57+C60+C63+C66+C69+C72+C75+C78+C81+C84+C87+C90+C93+C96+C99</f>
        <v>5099</v>
      </c>
      <c r="D101" s="20">
        <f>D9+D12+D15+D18+D21+D24+D27+D30+D33+D36+D39+D42+D45+D48+D51+D54+D57+D60+D63+D66+D69+D72+D75+D78+D81+D84+D87+D90+D93+D96+D99</f>
        <v>2820</v>
      </c>
      <c r="E101" s="20">
        <f>E9+E12+E15+E18+E21+E24+E27+E30+E33+E36+E39+E42+E45+E48+E51+E54+E57+E60+E63+E66+E69+E72+E75+E78+E81+E84+E87+E90+E93+E96+E99</f>
        <v>5071</v>
      </c>
    </row>
    <row r="103" spans="1:6" x14ac:dyDescent="0.3">
      <c r="A103" s="21" t="s">
        <v>55</v>
      </c>
    </row>
  </sheetData>
  <mergeCells count="127">
    <mergeCell ref="A94:A96"/>
    <mergeCell ref="B94:C94"/>
    <mergeCell ref="D94:E94"/>
    <mergeCell ref="F94:F96"/>
    <mergeCell ref="A97:A99"/>
    <mergeCell ref="B97:C97"/>
    <mergeCell ref="D97:E97"/>
    <mergeCell ref="F97:F99"/>
    <mergeCell ref="A88:A90"/>
    <mergeCell ref="B88:C88"/>
    <mergeCell ref="D88:E88"/>
    <mergeCell ref="F88:F90"/>
    <mergeCell ref="A91:A93"/>
    <mergeCell ref="B91:C91"/>
    <mergeCell ref="D91:E91"/>
    <mergeCell ref="F91:F93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</sheetPr>
  <dimension ref="A1:F103"/>
  <sheetViews>
    <sheetView topLeftCell="A82" workbookViewId="0">
      <selection activeCell="E102" sqref="E102"/>
    </sheetView>
  </sheetViews>
  <sheetFormatPr baseColWidth="10" defaultColWidth="11.44140625" defaultRowHeight="14.4" x14ac:dyDescent="0.3"/>
  <cols>
    <col min="1" max="1" width="20.109375" style="5" customWidth="1"/>
    <col min="2" max="2" width="12.6640625" style="5" customWidth="1"/>
    <col min="3" max="3" width="15" style="5" customWidth="1"/>
    <col min="4" max="4" width="11.44140625" style="5"/>
    <col min="5" max="5" width="17" style="5" customWidth="1"/>
    <col min="6" max="6" width="44.109375" style="5" bestFit="1" customWidth="1"/>
    <col min="7" max="16384" width="11.44140625" style="5"/>
  </cols>
  <sheetData>
    <row r="1" spans="1:6" ht="15" thickBot="1" x14ac:dyDescent="0.35"/>
    <row r="2" spans="1:6" ht="26.4" thickBot="1" x14ac:dyDescent="0.55000000000000004">
      <c r="A2" s="11" t="s">
        <v>408</v>
      </c>
      <c r="B2" s="7"/>
      <c r="C2" s="7"/>
      <c r="D2" s="7"/>
      <c r="E2" s="8"/>
      <c r="F2" s="10">
        <f>SUM(F7:F99)</f>
        <v>14584</v>
      </c>
    </row>
    <row r="3" spans="1:6" ht="26.4" thickBot="1" x14ac:dyDescent="0.55000000000000004">
      <c r="A3" s="6" t="s">
        <v>6</v>
      </c>
      <c r="B3" s="7"/>
      <c r="C3" s="7"/>
      <c r="D3" s="7"/>
      <c r="E3" s="8"/>
      <c r="F3" s="9">
        <f>B9+D9+B12+D12+B15+D15+B18+D18+B21+D21+B24+D24+B27+D27+B30+D30+B33+D33+B36+D36+B39+D39+B42+D42+B45+D45+B48+D48+B51+D51+B54+D54+B57+D57+B60+D60+B63+D63+B66+D66+B69+D69+B72+D72+B75+D75+B78+D78+B81+D81+B84+D84+B87+D87+B90+D90+B93+D93+B96+D96+B99+D99</f>
        <v>5206</v>
      </c>
    </row>
    <row r="4" spans="1:6" ht="24" customHeight="1" thickBot="1" x14ac:dyDescent="0.55000000000000004">
      <c r="A4" s="108" t="s">
        <v>7</v>
      </c>
      <c r="B4" s="109"/>
      <c r="C4" s="109"/>
      <c r="D4" s="109"/>
      <c r="E4" s="110"/>
      <c r="F4" s="9">
        <f>C9+E9+C12+E12+C15+E15+C18+E18+C21+E21+C24+E24+C27+E27+C30+E30+C33+E33+C36+E36+C39+E39+C42+E42+C45+E45+C48+E48+C51+E51+C54+E54+C57+E57+C60+E60+C63+E63+C66+E66+C69+E69+C72+E72+C75+E75+C78+E78+C81+E81+C84+E84+C87+E87+C90+E90+C93+E93+C96+E96+C99+E99</f>
        <v>9378</v>
      </c>
    </row>
    <row r="5" spans="1:6" ht="15" thickBot="1" x14ac:dyDescent="0.35"/>
    <row r="6" spans="1:6" ht="18" thickBot="1" x14ac:dyDescent="0.35">
      <c r="A6" s="3" t="s">
        <v>0</v>
      </c>
      <c r="B6" s="111" t="s">
        <v>1</v>
      </c>
      <c r="C6" s="111"/>
      <c r="D6" s="111" t="s">
        <v>2</v>
      </c>
      <c r="E6" s="111"/>
      <c r="F6" s="4" t="s">
        <v>5</v>
      </c>
    </row>
    <row r="7" spans="1:6" ht="18" customHeight="1" x14ac:dyDescent="0.3">
      <c r="A7" s="112" t="s">
        <v>181</v>
      </c>
      <c r="B7" s="115">
        <f>+B9+C9</f>
        <v>244</v>
      </c>
      <c r="C7" s="115"/>
      <c r="D7" s="115">
        <f>+D9+E9</f>
        <v>241</v>
      </c>
      <c r="E7" s="115"/>
      <c r="F7" s="116">
        <f>B7+D7</f>
        <v>485</v>
      </c>
    </row>
    <row r="8" spans="1:6" ht="17.399999999999999" x14ac:dyDescent="0.3">
      <c r="A8" s="113"/>
      <c r="B8" s="1" t="s">
        <v>3</v>
      </c>
      <c r="C8" s="1" t="s">
        <v>4</v>
      </c>
      <c r="D8" s="1" t="s">
        <v>3</v>
      </c>
      <c r="E8" s="1" t="s">
        <v>4</v>
      </c>
      <c r="F8" s="117"/>
    </row>
    <row r="9" spans="1:6" ht="18" thickBot="1" x14ac:dyDescent="0.35">
      <c r="A9" s="114"/>
      <c r="B9" s="2">
        <v>84</v>
      </c>
      <c r="C9" s="2">
        <v>160</v>
      </c>
      <c r="D9" s="2">
        <v>87</v>
      </c>
      <c r="E9" s="2">
        <v>154</v>
      </c>
      <c r="F9" s="118"/>
    </row>
    <row r="10" spans="1:6" ht="18" customHeight="1" x14ac:dyDescent="0.3">
      <c r="A10" s="112" t="s">
        <v>182</v>
      </c>
      <c r="B10" s="115">
        <f>+B12+C12</f>
        <v>235</v>
      </c>
      <c r="C10" s="115"/>
      <c r="D10" s="115">
        <f>+D12+E12</f>
        <v>232</v>
      </c>
      <c r="E10" s="115"/>
      <c r="F10" s="116">
        <f>B10+D10</f>
        <v>467</v>
      </c>
    </row>
    <row r="11" spans="1:6" ht="17.399999999999999" x14ac:dyDescent="0.3">
      <c r="A11" s="113"/>
      <c r="B11" s="1" t="s">
        <v>3</v>
      </c>
      <c r="C11" s="1" t="s">
        <v>4</v>
      </c>
      <c r="D11" s="1" t="s">
        <v>3</v>
      </c>
      <c r="E11" s="1" t="s">
        <v>4</v>
      </c>
      <c r="F11" s="117"/>
    </row>
    <row r="12" spans="1:6" ht="18" thickBot="1" x14ac:dyDescent="0.35">
      <c r="A12" s="114"/>
      <c r="B12" s="2">
        <v>92</v>
      </c>
      <c r="C12" s="2">
        <v>143</v>
      </c>
      <c r="D12" s="2">
        <v>91</v>
      </c>
      <c r="E12" s="2">
        <v>141</v>
      </c>
      <c r="F12" s="118"/>
    </row>
    <row r="13" spans="1:6" ht="18" customHeight="1" x14ac:dyDescent="0.3">
      <c r="A13" s="112" t="s">
        <v>183</v>
      </c>
      <c r="B13" s="115">
        <f>+B15+C15</f>
        <v>222</v>
      </c>
      <c r="C13" s="115"/>
      <c r="D13" s="115">
        <f>+D15+E15</f>
        <v>218</v>
      </c>
      <c r="E13" s="115"/>
      <c r="F13" s="116">
        <f>B13+D13</f>
        <v>440</v>
      </c>
    </row>
    <row r="14" spans="1:6" ht="17.399999999999999" x14ac:dyDescent="0.3">
      <c r="A14" s="113"/>
      <c r="B14" s="1" t="s">
        <v>3</v>
      </c>
      <c r="C14" s="1" t="s">
        <v>4</v>
      </c>
      <c r="D14" s="1" t="s">
        <v>3</v>
      </c>
      <c r="E14" s="1" t="s">
        <v>4</v>
      </c>
      <c r="F14" s="117"/>
    </row>
    <row r="15" spans="1:6" ht="18" thickBot="1" x14ac:dyDescent="0.35">
      <c r="A15" s="114"/>
      <c r="B15" s="2">
        <v>89</v>
      </c>
      <c r="C15" s="2">
        <v>133</v>
      </c>
      <c r="D15" s="2">
        <v>88</v>
      </c>
      <c r="E15" s="2">
        <v>130</v>
      </c>
      <c r="F15" s="118"/>
    </row>
    <row r="16" spans="1:6" ht="18" customHeight="1" x14ac:dyDescent="0.3">
      <c r="A16" s="112" t="s">
        <v>184</v>
      </c>
      <c r="B16" s="115">
        <f>+B18+C18</f>
        <v>220</v>
      </c>
      <c r="C16" s="115"/>
      <c r="D16" s="115">
        <f>+D18+E18</f>
        <v>214</v>
      </c>
      <c r="E16" s="115"/>
      <c r="F16" s="116">
        <f>B16+D16</f>
        <v>434</v>
      </c>
    </row>
    <row r="17" spans="1:6" ht="17.399999999999999" x14ac:dyDescent="0.3">
      <c r="A17" s="113"/>
      <c r="B17" s="1" t="s">
        <v>3</v>
      </c>
      <c r="C17" s="1" t="s">
        <v>4</v>
      </c>
      <c r="D17" s="1" t="s">
        <v>3</v>
      </c>
      <c r="E17" s="1" t="s">
        <v>4</v>
      </c>
      <c r="F17" s="117"/>
    </row>
    <row r="18" spans="1:6" ht="18" thickBot="1" x14ac:dyDescent="0.35">
      <c r="A18" s="114"/>
      <c r="B18" s="2">
        <v>88</v>
      </c>
      <c r="C18" s="2">
        <v>132</v>
      </c>
      <c r="D18" s="2">
        <v>83</v>
      </c>
      <c r="E18" s="2">
        <v>131</v>
      </c>
      <c r="F18" s="118"/>
    </row>
    <row r="19" spans="1:6" ht="18" customHeight="1" x14ac:dyDescent="0.3">
      <c r="A19" s="112" t="s">
        <v>185</v>
      </c>
      <c r="B19" s="115">
        <f>+B21+C21</f>
        <v>244</v>
      </c>
      <c r="C19" s="115"/>
      <c r="D19" s="115">
        <f>+D21+E21</f>
        <v>240</v>
      </c>
      <c r="E19" s="115"/>
      <c r="F19" s="116">
        <f>B19+D19</f>
        <v>484</v>
      </c>
    </row>
    <row r="20" spans="1:6" ht="17.399999999999999" x14ac:dyDescent="0.3">
      <c r="A20" s="113"/>
      <c r="B20" s="1" t="s">
        <v>3</v>
      </c>
      <c r="C20" s="1" t="s">
        <v>4</v>
      </c>
      <c r="D20" s="1" t="s">
        <v>3</v>
      </c>
      <c r="E20" s="1" t="s">
        <v>4</v>
      </c>
      <c r="F20" s="117"/>
    </row>
    <row r="21" spans="1:6" ht="18" thickBot="1" x14ac:dyDescent="0.35">
      <c r="A21" s="114"/>
      <c r="B21" s="2">
        <v>90</v>
      </c>
      <c r="C21" s="2">
        <v>154</v>
      </c>
      <c r="D21" s="2">
        <v>90</v>
      </c>
      <c r="E21" s="2">
        <v>150</v>
      </c>
      <c r="F21" s="118"/>
    </row>
    <row r="22" spans="1:6" ht="18" customHeight="1" x14ac:dyDescent="0.3">
      <c r="A22" s="112" t="s">
        <v>186</v>
      </c>
      <c r="B22" s="115">
        <f>+B24+C24</f>
        <v>242</v>
      </c>
      <c r="C22" s="115"/>
      <c r="D22" s="115">
        <f>+D24+E24</f>
        <v>241</v>
      </c>
      <c r="E22" s="115"/>
      <c r="F22" s="116">
        <f>B22+D22</f>
        <v>483</v>
      </c>
    </row>
    <row r="23" spans="1:6" ht="17.399999999999999" x14ac:dyDescent="0.3">
      <c r="A23" s="113"/>
      <c r="B23" s="1" t="s">
        <v>3</v>
      </c>
      <c r="C23" s="1" t="s">
        <v>4</v>
      </c>
      <c r="D23" s="1" t="s">
        <v>3</v>
      </c>
      <c r="E23" s="1" t="s">
        <v>4</v>
      </c>
      <c r="F23" s="117"/>
    </row>
    <row r="24" spans="1:6" ht="18" thickBot="1" x14ac:dyDescent="0.35">
      <c r="A24" s="114"/>
      <c r="B24" s="2">
        <v>90</v>
      </c>
      <c r="C24" s="2">
        <v>152</v>
      </c>
      <c r="D24" s="2">
        <v>89</v>
      </c>
      <c r="E24" s="2">
        <v>152</v>
      </c>
      <c r="F24" s="118"/>
    </row>
    <row r="25" spans="1:6" ht="18" customHeight="1" x14ac:dyDescent="0.3">
      <c r="A25" s="112" t="s">
        <v>187</v>
      </c>
      <c r="B25" s="115">
        <f>+B27+C27</f>
        <v>265</v>
      </c>
      <c r="C25" s="115"/>
      <c r="D25" s="115">
        <f>+D27+E27</f>
        <v>264</v>
      </c>
      <c r="E25" s="115"/>
      <c r="F25" s="116">
        <f>B25+D25</f>
        <v>529</v>
      </c>
    </row>
    <row r="26" spans="1:6" ht="17.399999999999999" x14ac:dyDescent="0.3">
      <c r="A26" s="113"/>
      <c r="B26" s="1" t="s">
        <v>3</v>
      </c>
      <c r="C26" s="1" t="s">
        <v>4</v>
      </c>
      <c r="D26" s="1" t="s">
        <v>3</v>
      </c>
      <c r="E26" s="1" t="s">
        <v>4</v>
      </c>
      <c r="F26" s="117"/>
    </row>
    <row r="27" spans="1:6" ht="18" thickBot="1" x14ac:dyDescent="0.35">
      <c r="A27" s="114"/>
      <c r="B27" s="2">
        <v>81</v>
      </c>
      <c r="C27" s="2">
        <v>184</v>
      </c>
      <c r="D27" s="2">
        <v>79</v>
      </c>
      <c r="E27" s="2">
        <v>185</v>
      </c>
      <c r="F27" s="118"/>
    </row>
    <row r="28" spans="1:6" ht="18" customHeight="1" x14ac:dyDescent="0.3">
      <c r="A28" s="112" t="s">
        <v>188</v>
      </c>
      <c r="B28" s="115">
        <f>+B30+C30</f>
        <v>249</v>
      </c>
      <c r="C28" s="115"/>
      <c r="D28" s="115">
        <f>+D30+E30</f>
        <v>246</v>
      </c>
      <c r="E28" s="115"/>
      <c r="F28" s="116">
        <f>B28+D28</f>
        <v>495</v>
      </c>
    </row>
    <row r="29" spans="1:6" ht="17.399999999999999" x14ac:dyDescent="0.3">
      <c r="A29" s="113"/>
      <c r="B29" s="1" t="s">
        <v>3</v>
      </c>
      <c r="C29" s="1" t="s">
        <v>4</v>
      </c>
      <c r="D29" s="1" t="s">
        <v>3</v>
      </c>
      <c r="E29" s="1" t="s">
        <v>4</v>
      </c>
      <c r="F29" s="117"/>
    </row>
    <row r="30" spans="1:6" ht="18" thickBot="1" x14ac:dyDescent="0.35">
      <c r="A30" s="114"/>
      <c r="B30" s="2">
        <v>80</v>
      </c>
      <c r="C30" s="2">
        <v>169</v>
      </c>
      <c r="D30" s="2">
        <v>84</v>
      </c>
      <c r="E30" s="2">
        <v>162</v>
      </c>
      <c r="F30" s="118"/>
    </row>
    <row r="31" spans="1:6" ht="18" customHeight="1" x14ac:dyDescent="0.3">
      <c r="A31" s="112" t="s">
        <v>189</v>
      </c>
      <c r="B31" s="115">
        <f>+B33+C33</f>
        <v>237</v>
      </c>
      <c r="C31" s="115"/>
      <c r="D31" s="115">
        <f>+D33+E33</f>
        <v>233</v>
      </c>
      <c r="E31" s="115"/>
      <c r="F31" s="116">
        <f>B31+D31</f>
        <v>470</v>
      </c>
    </row>
    <row r="32" spans="1:6" ht="17.399999999999999" x14ac:dyDescent="0.3">
      <c r="A32" s="113"/>
      <c r="B32" s="1" t="s">
        <v>3</v>
      </c>
      <c r="C32" s="1" t="s">
        <v>4</v>
      </c>
      <c r="D32" s="1" t="s">
        <v>3</v>
      </c>
      <c r="E32" s="1" t="s">
        <v>4</v>
      </c>
      <c r="F32" s="117"/>
    </row>
    <row r="33" spans="1:6" ht="18" thickBot="1" x14ac:dyDescent="0.35">
      <c r="A33" s="114"/>
      <c r="B33" s="2">
        <v>89</v>
      </c>
      <c r="C33" s="2">
        <v>148</v>
      </c>
      <c r="D33" s="2">
        <v>86</v>
      </c>
      <c r="E33" s="2">
        <v>147</v>
      </c>
      <c r="F33" s="118"/>
    </row>
    <row r="34" spans="1:6" ht="18" customHeight="1" x14ac:dyDescent="0.3">
      <c r="A34" s="112" t="s">
        <v>190</v>
      </c>
      <c r="B34" s="115">
        <f>+B36+C36</f>
        <v>229</v>
      </c>
      <c r="C34" s="115"/>
      <c r="D34" s="115">
        <f>+D36+E36</f>
        <v>224</v>
      </c>
      <c r="E34" s="115"/>
      <c r="F34" s="116">
        <f>B34+D34</f>
        <v>453</v>
      </c>
    </row>
    <row r="35" spans="1:6" ht="17.399999999999999" x14ac:dyDescent="0.3">
      <c r="A35" s="113"/>
      <c r="B35" s="1" t="s">
        <v>3</v>
      </c>
      <c r="C35" s="1" t="s">
        <v>4</v>
      </c>
      <c r="D35" s="1" t="s">
        <v>3</v>
      </c>
      <c r="E35" s="1" t="s">
        <v>4</v>
      </c>
      <c r="F35" s="117"/>
    </row>
    <row r="36" spans="1:6" ht="18" thickBot="1" x14ac:dyDescent="0.35">
      <c r="A36" s="114"/>
      <c r="B36" s="2">
        <v>85</v>
      </c>
      <c r="C36" s="2">
        <v>144</v>
      </c>
      <c r="D36" s="2">
        <v>83</v>
      </c>
      <c r="E36" s="2">
        <v>141</v>
      </c>
      <c r="F36" s="118"/>
    </row>
    <row r="37" spans="1:6" ht="18" customHeight="1" x14ac:dyDescent="0.3">
      <c r="A37" s="112" t="s">
        <v>191</v>
      </c>
      <c r="B37" s="115">
        <f>+B39+C39</f>
        <v>225</v>
      </c>
      <c r="C37" s="115"/>
      <c r="D37" s="115">
        <f>+D39+E39</f>
        <v>221</v>
      </c>
      <c r="E37" s="115"/>
      <c r="F37" s="116">
        <f>B37+D37</f>
        <v>446</v>
      </c>
    </row>
    <row r="38" spans="1:6" ht="17.399999999999999" x14ac:dyDescent="0.3">
      <c r="A38" s="113"/>
      <c r="B38" s="1" t="s">
        <v>3</v>
      </c>
      <c r="C38" s="1" t="s">
        <v>4</v>
      </c>
      <c r="D38" s="1" t="s">
        <v>3</v>
      </c>
      <c r="E38" s="1" t="s">
        <v>4</v>
      </c>
      <c r="F38" s="117"/>
    </row>
    <row r="39" spans="1:6" ht="18" thickBot="1" x14ac:dyDescent="0.35">
      <c r="A39" s="114"/>
      <c r="B39" s="2">
        <v>83</v>
      </c>
      <c r="C39" s="2">
        <v>142</v>
      </c>
      <c r="D39" s="2">
        <v>80</v>
      </c>
      <c r="E39" s="2">
        <v>141</v>
      </c>
      <c r="F39" s="118"/>
    </row>
    <row r="40" spans="1:6" ht="18" customHeight="1" x14ac:dyDescent="0.3">
      <c r="A40" s="112" t="s">
        <v>192</v>
      </c>
      <c r="B40" s="115">
        <f>+B42+C42</f>
        <v>244</v>
      </c>
      <c r="C40" s="115"/>
      <c r="D40" s="115">
        <f>+D42+E42</f>
        <v>243</v>
      </c>
      <c r="E40" s="115"/>
      <c r="F40" s="116">
        <f>B40+D40</f>
        <v>487</v>
      </c>
    </row>
    <row r="41" spans="1:6" ht="17.399999999999999" x14ac:dyDescent="0.3">
      <c r="A41" s="113"/>
      <c r="B41" s="1" t="s">
        <v>3</v>
      </c>
      <c r="C41" s="1" t="s">
        <v>4</v>
      </c>
      <c r="D41" s="1" t="s">
        <v>3</v>
      </c>
      <c r="E41" s="1" t="s">
        <v>4</v>
      </c>
      <c r="F41" s="117"/>
    </row>
    <row r="42" spans="1:6" ht="18" thickBot="1" x14ac:dyDescent="0.35">
      <c r="A42" s="114"/>
      <c r="B42" s="2">
        <v>90</v>
      </c>
      <c r="C42" s="2">
        <v>154</v>
      </c>
      <c r="D42" s="2">
        <v>92</v>
      </c>
      <c r="E42" s="2">
        <v>151</v>
      </c>
      <c r="F42" s="118"/>
    </row>
    <row r="43" spans="1:6" ht="18" customHeight="1" x14ac:dyDescent="0.3">
      <c r="A43" s="112" t="s">
        <v>193</v>
      </c>
      <c r="B43" s="115">
        <f>+B45+C45</f>
        <v>243</v>
      </c>
      <c r="C43" s="115"/>
      <c r="D43" s="115">
        <f>+D45+E45</f>
        <v>242</v>
      </c>
      <c r="E43" s="115"/>
      <c r="F43" s="116">
        <f>B43+D43</f>
        <v>485</v>
      </c>
    </row>
    <row r="44" spans="1:6" ht="17.399999999999999" x14ac:dyDescent="0.3">
      <c r="A44" s="113"/>
      <c r="B44" s="1" t="s">
        <v>3</v>
      </c>
      <c r="C44" s="1" t="s">
        <v>4</v>
      </c>
      <c r="D44" s="1" t="s">
        <v>3</v>
      </c>
      <c r="E44" s="1" t="s">
        <v>4</v>
      </c>
      <c r="F44" s="117"/>
    </row>
    <row r="45" spans="1:6" ht="18" thickBot="1" x14ac:dyDescent="0.35">
      <c r="A45" s="114"/>
      <c r="B45" s="2">
        <v>89</v>
      </c>
      <c r="C45" s="2">
        <v>154</v>
      </c>
      <c r="D45" s="2">
        <v>88</v>
      </c>
      <c r="E45" s="2">
        <v>154</v>
      </c>
      <c r="F45" s="118"/>
    </row>
    <row r="46" spans="1:6" ht="18" customHeight="1" x14ac:dyDescent="0.3">
      <c r="A46" s="112" t="s">
        <v>194</v>
      </c>
      <c r="B46" s="115">
        <f>+B48+C48</f>
        <v>243</v>
      </c>
      <c r="C46" s="115"/>
      <c r="D46" s="115">
        <f>+D48+E48</f>
        <v>242</v>
      </c>
      <c r="E46" s="115"/>
      <c r="F46" s="116">
        <f>B46+D46</f>
        <v>485</v>
      </c>
    </row>
    <row r="47" spans="1:6" ht="17.399999999999999" x14ac:dyDescent="0.3">
      <c r="A47" s="113"/>
      <c r="B47" s="1" t="s">
        <v>3</v>
      </c>
      <c r="C47" s="1" t="s">
        <v>4</v>
      </c>
      <c r="D47" s="1" t="s">
        <v>3</v>
      </c>
      <c r="E47" s="1" t="s">
        <v>4</v>
      </c>
      <c r="F47" s="117"/>
    </row>
    <row r="48" spans="1:6" ht="18" thickBot="1" x14ac:dyDescent="0.35">
      <c r="A48" s="114"/>
      <c r="B48" s="2">
        <v>89</v>
      </c>
      <c r="C48" s="2">
        <v>154</v>
      </c>
      <c r="D48" s="2">
        <v>88</v>
      </c>
      <c r="E48" s="2">
        <v>154</v>
      </c>
      <c r="F48" s="118"/>
    </row>
    <row r="49" spans="1:6" ht="18" customHeight="1" x14ac:dyDescent="0.3">
      <c r="A49" s="112" t="s">
        <v>195</v>
      </c>
      <c r="B49" s="115">
        <f>+B51+C51</f>
        <v>253</v>
      </c>
      <c r="C49" s="115"/>
      <c r="D49" s="115">
        <f>+D51+E51</f>
        <v>252</v>
      </c>
      <c r="E49" s="115"/>
      <c r="F49" s="116">
        <f>B49+D49</f>
        <v>505</v>
      </c>
    </row>
    <row r="50" spans="1:6" ht="17.399999999999999" x14ac:dyDescent="0.3">
      <c r="A50" s="113"/>
      <c r="B50" s="1" t="s">
        <v>3</v>
      </c>
      <c r="C50" s="1" t="s">
        <v>4</v>
      </c>
      <c r="D50" s="1" t="s">
        <v>3</v>
      </c>
      <c r="E50" s="1" t="s">
        <v>4</v>
      </c>
      <c r="F50" s="117"/>
    </row>
    <row r="51" spans="1:6" ht="18" thickBot="1" x14ac:dyDescent="0.35">
      <c r="A51" s="114"/>
      <c r="B51" s="2">
        <v>82</v>
      </c>
      <c r="C51" s="2">
        <v>171</v>
      </c>
      <c r="D51" s="2">
        <v>88</v>
      </c>
      <c r="E51" s="2">
        <v>164</v>
      </c>
      <c r="F51" s="118"/>
    </row>
    <row r="52" spans="1:6" ht="18" customHeight="1" x14ac:dyDescent="0.3">
      <c r="A52" s="112" t="s">
        <v>196</v>
      </c>
      <c r="B52" s="115">
        <f>+B54+C54</f>
        <v>237</v>
      </c>
      <c r="C52" s="115"/>
      <c r="D52" s="115">
        <f>+D54+E54</f>
        <v>235</v>
      </c>
      <c r="E52" s="115"/>
      <c r="F52" s="116">
        <f>B52+D52</f>
        <v>472</v>
      </c>
    </row>
    <row r="53" spans="1:6" ht="17.399999999999999" x14ac:dyDescent="0.3">
      <c r="A53" s="113"/>
      <c r="B53" s="1" t="s">
        <v>3</v>
      </c>
      <c r="C53" s="1" t="s">
        <v>4</v>
      </c>
      <c r="D53" s="1" t="s">
        <v>3</v>
      </c>
      <c r="E53" s="1" t="s">
        <v>4</v>
      </c>
      <c r="F53" s="117"/>
    </row>
    <row r="54" spans="1:6" ht="18" thickBot="1" x14ac:dyDescent="0.35">
      <c r="A54" s="114"/>
      <c r="B54" s="2">
        <v>86</v>
      </c>
      <c r="C54" s="2">
        <v>151</v>
      </c>
      <c r="D54" s="2">
        <v>84</v>
      </c>
      <c r="E54" s="2">
        <v>151</v>
      </c>
      <c r="F54" s="118"/>
    </row>
    <row r="55" spans="1:6" ht="18" customHeight="1" x14ac:dyDescent="0.3">
      <c r="A55" s="112" t="s">
        <v>197</v>
      </c>
      <c r="B55" s="115">
        <f>+B57+C57</f>
        <v>234</v>
      </c>
      <c r="C55" s="115"/>
      <c r="D55" s="115">
        <f>+D57+E57</f>
        <v>228</v>
      </c>
      <c r="E55" s="115"/>
      <c r="F55" s="116">
        <f>B55+D55</f>
        <v>462</v>
      </c>
    </row>
    <row r="56" spans="1:6" ht="17.399999999999999" x14ac:dyDescent="0.3">
      <c r="A56" s="113"/>
      <c r="B56" s="1" t="s">
        <v>3</v>
      </c>
      <c r="C56" s="1" t="s">
        <v>4</v>
      </c>
      <c r="D56" s="1" t="s">
        <v>3</v>
      </c>
      <c r="E56" s="1" t="s">
        <v>4</v>
      </c>
      <c r="F56" s="117"/>
    </row>
    <row r="57" spans="1:6" ht="18" thickBot="1" x14ac:dyDescent="0.35">
      <c r="A57" s="114"/>
      <c r="B57" s="2">
        <v>84</v>
      </c>
      <c r="C57" s="2">
        <v>150</v>
      </c>
      <c r="D57" s="2">
        <v>81</v>
      </c>
      <c r="E57" s="2">
        <v>147</v>
      </c>
      <c r="F57" s="118"/>
    </row>
    <row r="58" spans="1:6" ht="18" customHeight="1" x14ac:dyDescent="0.3">
      <c r="A58" s="112" t="s">
        <v>198</v>
      </c>
      <c r="B58" s="115">
        <f>+B60+C60</f>
        <v>233</v>
      </c>
      <c r="C58" s="115"/>
      <c r="D58" s="115">
        <f>+D60+E60</f>
        <v>234</v>
      </c>
      <c r="E58" s="115"/>
      <c r="F58" s="116">
        <f>B58+D58</f>
        <v>467</v>
      </c>
    </row>
    <row r="59" spans="1:6" ht="17.399999999999999" x14ac:dyDescent="0.3">
      <c r="A59" s="113"/>
      <c r="B59" s="1" t="s">
        <v>3</v>
      </c>
      <c r="C59" s="1" t="s">
        <v>4</v>
      </c>
      <c r="D59" s="1" t="s">
        <v>3</v>
      </c>
      <c r="E59" s="1" t="s">
        <v>4</v>
      </c>
      <c r="F59" s="117"/>
    </row>
    <row r="60" spans="1:6" ht="18" thickBot="1" x14ac:dyDescent="0.35">
      <c r="A60" s="114"/>
      <c r="B60" s="2">
        <v>83</v>
      </c>
      <c r="C60" s="2">
        <v>150</v>
      </c>
      <c r="D60" s="2">
        <v>85</v>
      </c>
      <c r="E60" s="2">
        <v>149</v>
      </c>
      <c r="F60" s="118"/>
    </row>
    <row r="61" spans="1:6" ht="18" customHeight="1" x14ac:dyDescent="0.3">
      <c r="A61" s="112" t="s">
        <v>199</v>
      </c>
      <c r="B61" s="115">
        <f>+B63+C63</f>
        <v>242</v>
      </c>
      <c r="C61" s="115"/>
      <c r="D61" s="115">
        <f>+D63+E63</f>
        <v>239</v>
      </c>
      <c r="E61" s="115"/>
      <c r="F61" s="116">
        <f>B61+D61</f>
        <v>481</v>
      </c>
    </row>
    <row r="62" spans="1:6" ht="17.399999999999999" x14ac:dyDescent="0.3">
      <c r="A62" s="113"/>
      <c r="B62" s="1" t="s">
        <v>3</v>
      </c>
      <c r="C62" s="1" t="s">
        <v>4</v>
      </c>
      <c r="D62" s="1" t="s">
        <v>3</v>
      </c>
      <c r="E62" s="1" t="s">
        <v>4</v>
      </c>
      <c r="F62" s="117"/>
    </row>
    <row r="63" spans="1:6" ht="18" thickBot="1" x14ac:dyDescent="0.35">
      <c r="A63" s="114"/>
      <c r="B63" s="2">
        <v>86</v>
      </c>
      <c r="C63" s="2">
        <v>156</v>
      </c>
      <c r="D63" s="2">
        <v>85</v>
      </c>
      <c r="E63" s="2">
        <v>154</v>
      </c>
      <c r="F63" s="118"/>
    </row>
    <row r="64" spans="1:6" ht="18" customHeight="1" x14ac:dyDescent="0.3">
      <c r="A64" s="112" t="s">
        <v>200</v>
      </c>
      <c r="B64" s="115">
        <f>+B66+C66</f>
        <v>244</v>
      </c>
      <c r="C64" s="115"/>
      <c r="D64" s="115">
        <f>+D66+E66</f>
        <v>242</v>
      </c>
      <c r="E64" s="115"/>
      <c r="F64" s="116">
        <f>B64+D64</f>
        <v>486</v>
      </c>
    </row>
    <row r="65" spans="1:6" ht="17.399999999999999" x14ac:dyDescent="0.3">
      <c r="A65" s="113"/>
      <c r="B65" s="1" t="s">
        <v>3</v>
      </c>
      <c r="C65" s="1" t="s">
        <v>4</v>
      </c>
      <c r="D65" s="1" t="s">
        <v>3</v>
      </c>
      <c r="E65" s="1" t="s">
        <v>4</v>
      </c>
      <c r="F65" s="117"/>
    </row>
    <row r="66" spans="1:6" ht="18" thickBot="1" x14ac:dyDescent="0.35">
      <c r="A66" s="114"/>
      <c r="B66" s="2">
        <v>89</v>
      </c>
      <c r="C66" s="2">
        <v>155</v>
      </c>
      <c r="D66" s="2">
        <v>88</v>
      </c>
      <c r="E66" s="2">
        <v>154</v>
      </c>
      <c r="F66" s="118"/>
    </row>
    <row r="67" spans="1:6" ht="18" customHeight="1" x14ac:dyDescent="0.3">
      <c r="A67" s="112" t="s">
        <v>201</v>
      </c>
      <c r="B67" s="115">
        <f>+B69+C69</f>
        <v>278</v>
      </c>
      <c r="C67" s="115"/>
      <c r="D67" s="115">
        <f>+D69+E69</f>
        <v>276</v>
      </c>
      <c r="E67" s="115"/>
      <c r="F67" s="116">
        <f>B67+D67</f>
        <v>554</v>
      </c>
    </row>
    <row r="68" spans="1:6" ht="17.399999999999999" x14ac:dyDescent="0.3">
      <c r="A68" s="113"/>
      <c r="B68" s="1" t="s">
        <v>3</v>
      </c>
      <c r="C68" s="1" t="s">
        <v>4</v>
      </c>
      <c r="D68" s="1" t="s">
        <v>3</v>
      </c>
      <c r="E68" s="1" t="s">
        <v>4</v>
      </c>
      <c r="F68" s="117"/>
    </row>
    <row r="69" spans="1:6" ht="18" thickBot="1" x14ac:dyDescent="0.35">
      <c r="A69" s="114"/>
      <c r="B69" s="2">
        <v>89</v>
      </c>
      <c r="C69" s="2">
        <v>189</v>
      </c>
      <c r="D69" s="2">
        <v>86</v>
      </c>
      <c r="E69" s="2">
        <v>190</v>
      </c>
      <c r="F69" s="118"/>
    </row>
    <row r="70" spans="1:6" ht="18" customHeight="1" x14ac:dyDescent="0.3">
      <c r="A70" s="112" t="s">
        <v>202</v>
      </c>
      <c r="B70" s="115">
        <f>+B72+C72</f>
        <v>256</v>
      </c>
      <c r="C70" s="115"/>
      <c r="D70" s="115">
        <f>+D72+E72</f>
        <v>254</v>
      </c>
      <c r="E70" s="115"/>
      <c r="F70" s="116">
        <f>B70+D70</f>
        <v>510</v>
      </c>
    </row>
    <row r="71" spans="1:6" ht="17.399999999999999" x14ac:dyDescent="0.3">
      <c r="A71" s="113"/>
      <c r="B71" s="1" t="s">
        <v>3</v>
      </c>
      <c r="C71" s="1" t="s">
        <v>4</v>
      </c>
      <c r="D71" s="1" t="s">
        <v>3</v>
      </c>
      <c r="E71" s="1" t="s">
        <v>4</v>
      </c>
      <c r="F71" s="117"/>
    </row>
    <row r="72" spans="1:6" ht="18" thickBot="1" x14ac:dyDescent="0.35">
      <c r="A72" s="114"/>
      <c r="B72" s="2">
        <v>83</v>
      </c>
      <c r="C72" s="2">
        <v>173</v>
      </c>
      <c r="D72" s="2">
        <v>88</v>
      </c>
      <c r="E72" s="2">
        <v>166</v>
      </c>
      <c r="F72" s="118"/>
    </row>
    <row r="73" spans="1:6" ht="18" customHeight="1" x14ac:dyDescent="0.3">
      <c r="A73" s="112" t="s">
        <v>203</v>
      </c>
      <c r="B73" s="115">
        <f>+B75+C75</f>
        <v>243</v>
      </c>
      <c r="C73" s="115"/>
      <c r="D73" s="115">
        <f>+D75+E75</f>
        <v>241</v>
      </c>
      <c r="E73" s="115"/>
      <c r="F73" s="116">
        <f>B73+D73</f>
        <v>484</v>
      </c>
    </row>
    <row r="74" spans="1:6" ht="17.399999999999999" x14ac:dyDescent="0.3">
      <c r="A74" s="113"/>
      <c r="B74" s="1" t="s">
        <v>3</v>
      </c>
      <c r="C74" s="1" t="s">
        <v>4</v>
      </c>
      <c r="D74" s="1" t="s">
        <v>3</v>
      </c>
      <c r="E74" s="1" t="s">
        <v>4</v>
      </c>
      <c r="F74" s="117"/>
    </row>
    <row r="75" spans="1:6" ht="18" thickBot="1" x14ac:dyDescent="0.35">
      <c r="A75" s="114"/>
      <c r="B75" s="2">
        <v>90</v>
      </c>
      <c r="C75" s="2">
        <v>153</v>
      </c>
      <c r="D75" s="2">
        <v>89</v>
      </c>
      <c r="E75" s="2">
        <v>152</v>
      </c>
      <c r="F75" s="118"/>
    </row>
    <row r="76" spans="1:6" ht="18" customHeight="1" x14ac:dyDescent="0.3">
      <c r="A76" s="112" t="s">
        <v>204</v>
      </c>
      <c r="B76" s="115">
        <f>+B78+C78</f>
        <v>240</v>
      </c>
      <c r="C76" s="115"/>
      <c r="D76" s="115">
        <f>+D78+E78</f>
        <v>237</v>
      </c>
      <c r="E76" s="115"/>
      <c r="F76" s="116">
        <f>B76+D76</f>
        <v>477</v>
      </c>
    </row>
    <row r="77" spans="1:6" ht="17.399999999999999" x14ac:dyDescent="0.3">
      <c r="A77" s="113"/>
      <c r="B77" s="1" t="s">
        <v>3</v>
      </c>
      <c r="C77" s="1" t="s">
        <v>4</v>
      </c>
      <c r="D77" s="1" t="s">
        <v>3</v>
      </c>
      <c r="E77" s="1" t="s">
        <v>4</v>
      </c>
      <c r="F77" s="117"/>
    </row>
    <row r="78" spans="1:6" ht="18" thickBot="1" x14ac:dyDescent="0.35">
      <c r="A78" s="114"/>
      <c r="B78" s="2">
        <v>89</v>
      </c>
      <c r="C78" s="2">
        <v>151</v>
      </c>
      <c r="D78" s="2">
        <v>88</v>
      </c>
      <c r="E78" s="2">
        <v>149</v>
      </c>
      <c r="F78" s="118"/>
    </row>
    <row r="79" spans="1:6" ht="18" customHeight="1" x14ac:dyDescent="0.3">
      <c r="A79" s="112" t="s">
        <v>205</v>
      </c>
      <c r="B79" s="115">
        <f>+B81+C81</f>
        <v>240</v>
      </c>
      <c r="C79" s="115"/>
      <c r="D79" s="115">
        <f>+D81+E81</f>
        <v>238</v>
      </c>
      <c r="E79" s="115"/>
      <c r="F79" s="116">
        <f>B79+D79</f>
        <v>478</v>
      </c>
    </row>
    <row r="80" spans="1:6" ht="17.399999999999999" x14ac:dyDescent="0.3">
      <c r="A80" s="113"/>
      <c r="B80" s="1" t="s">
        <v>3</v>
      </c>
      <c r="C80" s="1" t="s">
        <v>4</v>
      </c>
      <c r="D80" s="1" t="s">
        <v>3</v>
      </c>
      <c r="E80" s="1" t="s">
        <v>4</v>
      </c>
      <c r="F80" s="117"/>
    </row>
    <row r="81" spans="1:6" ht="18" thickBot="1" x14ac:dyDescent="0.35">
      <c r="A81" s="114"/>
      <c r="B81" s="2">
        <v>85</v>
      </c>
      <c r="C81" s="2">
        <v>155</v>
      </c>
      <c r="D81" s="2">
        <v>84</v>
      </c>
      <c r="E81" s="2">
        <v>154</v>
      </c>
      <c r="F81" s="118"/>
    </row>
    <row r="82" spans="1:6" ht="18" customHeight="1" x14ac:dyDescent="0.3">
      <c r="A82" s="112" t="s">
        <v>206</v>
      </c>
      <c r="B82" s="115">
        <f>+B84+C84</f>
        <v>252</v>
      </c>
      <c r="C82" s="115"/>
      <c r="D82" s="115">
        <f>+D84+E84</f>
        <v>251</v>
      </c>
      <c r="E82" s="115"/>
      <c r="F82" s="116">
        <f>B82+D82</f>
        <v>503</v>
      </c>
    </row>
    <row r="83" spans="1:6" ht="17.399999999999999" x14ac:dyDescent="0.3">
      <c r="A83" s="113"/>
      <c r="B83" s="1" t="s">
        <v>3</v>
      </c>
      <c r="C83" s="1" t="s">
        <v>4</v>
      </c>
      <c r="D83" s="1" t="s">
        <v>3</v>
      </c>
      <c r="E83" s="1" t="s">
        <v>4</v>
      </c>
      <c r="F83" s="117"/>
    </row>
    <row r="84" spans="1:6" ht="18" thickBot="1" x14ac:dyDescent="0.35">
      <c r="A84" s="114"/>
      <c r="B84" s="2">
        <v>91</v>
      </c>
      <c r="C84" s="2">
        <v>161</v>
      </c>
      <c r="D84" s="2">
        <v>92</v>
      </c>
      <c r="E84" s="2">
        <v>159</v>
      </c>
      <c r="F84" s="118"/>
    </row>
    <row r="85" spans="1:6" ht="18" customHeight="1" x14ac:dyDescent="0.3">
      <c r="A85" s="112" t="s">
        <v>207</v>
      </c>
      <c r="B85" s="115">
        <f>+B87+C87</f>
        <v>248</v>
      </c>
      <c r="C85" s="115"/>
      <c r="D85" s="115">
        <f>+D87+E87</f>
        <v>247</v>
      </c>
      <c r="E85" s="115"/>
      <c r="F85" s="116">
        <f>B85+D85</f>
        <v>495</v>
      </c>
    </row>
    <row r="86" spans="1:6" ht="17.399999999999999" x14ac:dyDescent="0.3">
      <c r="A86" s="113"/>
      <c r="B86" s="1" t="s">
        <v>3</v>
      </c>
      <c r="C86" s="1" t="s">
        <v>4</v>
      </c>
      <c r="D86" s="1" t="s">
        <v>3</v>
      </c>
      <c r="E86" s="1" t="s">
        <v>4</v>
      </c>
      <c r="F86" s="117"/>
    </row>
    <row r="87" spans="1:6" ht="18" thickBot="1" x14ac:dyDescent="0.35">
      <c r="A87" s="114"/>
      <c r="B87" s="2">
        <v>91</v>
      </c>
      <c r="C87" s="2">
        <v>157</v>
      </c>
      <c r="D87" s="2">
        <v>90</v>
      </c>
      <c r="E87" s="2">
        <v>157</v>
      </c>
      <c r="F87" s="118"/>
    </row>
    <row r="88" spans="1:6" ht="18" customHeight="1" x14ac:dyDescent="0.3">
      <c r="A88" s="112" t="s">
        <v>208</v>
      </c>
      <c r="B88" s="115">
        <f>+B90+C90</f>
        <v>281</v>
      </c>
      <c r="C88" s="115"/>
      <c r="D88" s="115">
        <f>+D90+E90</f>
        <v>280</v>
      </c>
      <c r="E88" s="115"/>
      <c r="F88" s="116">
        <f>B88+D88</f>
        <v>561</v>
      </c>
    </row>
    <row r="89" spans="1:6" ht="17.399999999999999" x14ac:dyDescent="0.3">
      <c r="A89" s="113"/>
      <c r="B89" s="1" t="s">
        <v>3</v>
      </c>
      <c r="C89" s="1" t="s">
        <v>4</v>
      </c>
      <c r="D89" s="1" t="s">
        <v>3</v>
      </c>
      <c r="E89" s="1" t="s">
        <v>4</v>
      </c>
      <c r="F89" s="117"/>
    </row>
    <row r="90" spans="1:6" ht="18" thickBot="1" x14ac:dyDescent="0.35">
      <c r="A90" s="114"/>
      <c r="B90" s="2">
        <v>87</v>
      </c>
      <c r="C90" s="2">
        <v>194</v>
      </c>
      <c r="D90" s="2">
        <v>85</v>
      </c>
      <c r="E90" s="2">
        <v>195</v>
      </c>
      <c r="F90" s="118"/>
    </row>
    <row r="91" spans="1:6" ht="18" customHeight="1" x14ac:dyDescent="0.3">
      <c r="A91" s="112" t="s">
        <v>209</v>
      </c>
      <c r="B91" s="115">
        <f>+B93+C93</f>
        <v>261</v>
      </c>
      <c r="C91" s="115"/>
      <c r="D91" s="115">
        <f>+D93+E93</f>
        <v>261</v>
      </c>
      <c r="E91" s="115"/>
      <c r="F91" s="116">
        <f>B91+D91</f>
        <v>522</v>
      </c>
    </row>
    <row r="92" spans="1:6" ht="17.399999999999999" x14ac:dyDescent="0.3">
      <c r="A92" s="113"/>
      <c r="B92" s="1" t="s">
        <v>3</v>
      </c>
      <c r="C92" s="1" t="s">
        <v>4</v>
      </c>
      <c r="D92" s="1" t="s">
        <v>3</v>
      </c>
      <c r="E92" s="1" t="s">
        <v>4</v>
      </c>
      <c r="F92" s="117"/>
    </row>
    <row r="93" spans="1:6" ht="18" thickBot="1" x14ac:dyDescent="0.35">
      <c r="A93" s="114"/>
      <c r="B93" s="2">
        <v>86</v>
      </c>
      <c r="C93" s="2">
        <v>175</v>
      </c>
      <c r="D93" s="2">
        <v>90</v>
      </c>
      <c r="E93" s="2">
        <v>171</v>
      </c>
      <c r="F93" s="118"/>
    </row>
    <row r="94" spans="1:6" ht="18" customHeight="1" x14ac:dyDescent="0.3">
      <c r="A94" s="112" t="s">
        <v>210</v>
      </c>
      <c r="B94" s="115">
        <f>+B96+C96</f>
        <v>243</v>
      </c>
      <c r="C94" s="115"/>
      <c r="D94" s="115">
        <f>+D96+E96</f>
        <v>241</v>
      </c>
      <c r="E94" s="115"/>
      <c r="F94" s="116">
        <f>B94+D94</f>
        <v>484</v>
      </c>
    </row>
    <row r="95" spans="1:6" ht="17.399999999999999" x14ac:dyDescent="0.3">
      <c r="A95" s="113"/>
      <c r="B95" s="1" t="s">
        <v>3</v>
      </c>
      <c r="C95" s="1" t="s">
        <v>4</v>
      </c>
      <c r="D95" s="1" t="s">
        <v>3</v>
      </c>
      <c r="E95" s="1" t="s">
        <v>4</v>
      </c>
      <c r="F95" s="117"/>
    </row>
    <row r="96" spans="1:6" ht="18" thickBot="1" x14ac:dyDescent="0.35">
      <c r="A96" s="114"/>
      <c r="B96" s="2">
        <v>88</v>
      </c>
      <c r="C96" s="2">
        <v>155</v>
      </c>
      <c r="D96" s="2">
        <v>87</v>
      </c>
      <c r="E96" s="2">
        <v>154</v>
      </c>
      <c r="F96" s="118"/>
    </row>
    <row r="97" spans="1:6" ht="18" customHeight="1" x14ac:dyDescent="0.3">
      <c r="A97" s="112"/>
      <c r="B97" s="115"/>
      <c r="C97" s="115"/>
      <c r="D97" s="115"/>
      <c r="E97" s="115"/>
      <c r="F97" s="116"/>
    </row>
    <row r="98" spans="1:6" ht="17.399999999999999" x14ac:dyDescent="0.3">
      <c r="A98" s="113"/>
      <c r="B98" s="1"/>
      <c r="C98" s="1"/>
      <c r="D98" s="1"/>
      <c r="E98" s="1"/>
      <c r="F98" s="117"/>
    </row>
    <row r="99" spans="1:6" ht="18" thickBot="1" x14ac:dyDescent="0.35">
      <c r="A99" s="114"/>
      <c r="B99" s="2"/>
      <c r="C99" s="2"/>
      <c r="D99" s="2"/>
      <c r="E99" s="2"/>
      <c r="F99" s="118"/>
    </row>
    <row r="101" spans="1:6" x14ac:dyDescent="0.3">
      <c r="A101" s="5" t="s">
        <v>10</v>
      </c>
      <c r="B101" s="20">
        <f>B9+B12+B15+B18+B21+B24+B27+B30+B33+B36+B39+B42+B45+B48+B51+B54+B57+B60+B63+B66+B69+B72+B75+B78+B81+B84+B87+B90+B93+B96+B99</f>
        <v>2608</v>
      </c>
      <c r="C101" s="20">
        <f>C12+C9+C15+C18+C21+C24+C27+C30+C33+C36+C39+C42+C45+C48+C51+C54+C57+C60+C63+C66+C69+C72+C75+C78+C81+C84+C87+C90+C93+C96+C99</f>
        <v>4719</v>
      </c>
      <c r="D101" s="20">
        <f>D9+D12+D15+D18+D21+D24+D27+D30+D33+D36+D39+D42+D45+D48+D51+D54+D57+D60+D63+D66+D69+D72+D75+D78+D81+D84+D87+D90+D93+D96+D99</f>
        <v>2598</v>
      </c>
      <c r="E101" s="20">
        <f>E9+E12+E15+E18+E21+E24+E27+E30+E33+E36+E39+E42+E45+E48+E51+E54+E57+E60+E63+E66+E69+E72+E75+E78+E81+E84+E87+E90+E93+E96+E99</f>
        <v>4659</v>
      </c>
    </row>
    <row r="103" spans="1:6" x14ac:dyDescent="0.3">
      <c r="A103" s="21" t="s">
        <v>55</v>
      </c>
    </row>
  </sheetData>
  <mergeCells count="127">
    <mergeCell ref="A94:A96"/>
    <mergeCell ref="B94:C94"/>
    <mergeCell ref="D94:E94"/>
    <mergeCell ref="F94:F96"/>
    <mergeCell ref="A97:A99"/>
    <mergeCell ref="B97:C97"/>
    <mergeCell ref="D97:E97"/>
    <mergeCell ref="F97:F99"/>
    <mergeCell ref="A88:A90"/>
    <mergeCell ref="B88:C88"/>
    <mergeCell ref="D88:E88"/>
    <mergeCell ref="F88:F90"/>
    <mergeCell ref="A91:A93"/>
    <mergeCell ref="B91:C91"/>
    <mergeCell ref="D91:E91"/>
    <mergeCell ref="F91:F93"/>
    <mergeCell ref="A82:A84"/>
    <mergeCell ref="B82:C82"/>
    <mergeCell ref="D82:E82"/>
    <mergeCell ref="F82:F84"/>
    <mergeCell ref="A85:A87"/>
    <mergeCell ref="B85:C85"/>
    <mergeCell ref="D85:E85"/>
    <mergeCell ref="F85:F87"/>
    <mergeCell ref="A76:A78"/>
    <mergeCell ref="B76:C76"/>
    <mergeCell ref="D76:E76"/>
    <mergeCell ref="F76:F78"/>
    <mergeCell ref="A79:A81"/>
    <mergeCell ref="B79:C79"/>
    <mergeCell ref="D79:E79"/>
    <mergeCell ref="F79:F81"/>
    <mergeCell ref="A70:A72"/>
    <mergeCell ref="B70:C70"/>
    <mergeCell ref="D70:E70"/>
    <mergeCell ref="F70:F72"/>
    <mergeCell ref="A73:A75"/>
    <mergeCell ref="B73:C73"/>
    <mergeCell ref="D73:E73"/>
    <mergeCell ref="F73:F75"/>
    <mergeCell ref="A64:A66"/>
    <mergeCell ref="B64:C64"/>
    <mergeCell ref="D64:E64"/>
    <mergeCell ref="F64:F66"/>
    <mergeCell ref="A67:A69"/>
    <mergeCell ref="B67:C67"/>
    <mergeCell ref="D67:E67"/>
    <mergeCell ref="F67:F69"/>
    <mergeCell ref="A58:A60"/>
    <mergeCell ref="B58:C58"/>
    <mergeCell ref="D58:E58"/>
    <mergeCell ref="F58:F60"/>
    <mergeCell ref="A61:A63"/>
    <mergeCell ref="B61:C61"/>
    <mergeCell ref="D61:E61"/>
    <mergeCell ref="F61:F63"/>
    <mergeCell ref="A52:A54"/>
    <mergeCell ref="B52:C52"/>
    <mergeCell ref="D52:E52"/>
    <mergeCell ref="F52:F54"/>
    <mergeCell ref="A55:A57"/>
    <mergeCell ref="B55:C55"/>
    <mergeCell ref="D55:E55"/>
    <mergeCell ref="F55:F57"/>
    <mergeCell ref="A46:A48"/>
    <mergeCell ref="B46:C46"/>
    <mergeCell ref="D46:E46"/>
    <mergeCell ref="F46:F48"/>
    <mergeCell ref="A49:A51"/>
    <mergeCell ref="B49:C49"/>
    <mergeCell ref="D49:E49"/>
    <mergeCell ref="F49:F51"/>
    <mergeCell ref="A40:A42"/>
    <mergeCell ref="B40:C40"/>
    <mergeCell ref="D40:E40"/>
    <mergeCell ref="F40:F42"/>
    <mergeCell ref="A43:A45"/>
    <mergeCell ref="B43:C43"/>
    <mergeCell ref="D43:E43"/>
    <mergeCell ref="F43:F45"/>
    <mergeCell ref="A34:A36"/>
    <mergeCell ref="B34:C34"/>
    <mergeCell ref="D34:E34"/>
    <mergeCell ref="F34:F36"/>
    <mergeCell ref="A37:A39"/>
    <mergeCell ref="B37:C37"/>
    <mergeCell ref="D37:E37"/>
    <mergeCell ref="F37:F39"/>
    <mergeCell ref="A28:A30"/>
    <mergeCell ref="B28:C28"/>
    <mergeCell ref="D28:E28"/>
    <mergeCell ref="F28:F30"/>
    <mergeCell ref="A31:A33"/>
    <mergeCell ref="B31:C31"/>
    <mergeCell ref="D31:E31"/>
    <mergeCell ref="F31:F33"/>
    <mergeCell ref="A13:A15"/>
    <mergeCell ref="B13:C13"/>
    <mergeCell ref="D13:E13"/>
    <mergeCell ref="F13:F15"/>
    <mergeCell ref="A22:A24"/>
    <mergeCell ref="B22:C22"/>
    <mergeCell ref="D22:E22"/>
    <mergeCell ref="F22:F24"/>
    <mergeCell ref="A25:A27"/>
    <mergeCell ref="B25:C25"/>
    <mergeCell ref="D25:E25"/>
    <mergeCell ref="F25:F27"/>
    <mergeCell ref="A16:A18"/>
    <mergeCell ref="B16:C16"/>
    <mergeCell ref="D16:E16"/>
    <mergeCell ref="F16:F18"/>
    <mergeCell ref="A19:A21"/>
    <mergeCell ref="B19:C19"/>
    <mergeCell ref="D19:E19"/>
    <mergeCell ref="F19:F21"/>
    <mergeCell ref="A4:E4"/>
    <mergeCell ref="B6:C6"/>
    <mergeCell ref="D6:E6"/>
    <mergeCell ref="A7:A9"/>
    <mergeCell ref="B7:C7"/>
    <mergeCell ref="D7:E7"/>
    <mergeCell ref="F7:F9"/>
    <mergeCell ref="A10:A12"/>
    <mergeCell ref="B10:C10"/>
    <mergeCell ref="D10:E10"/>
    <mergeCell ref="F10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Hoja1</vt:lpstr>
      <vt:lpstr>COMPARATIVO</vt:lpstr>
      <vt:lpstr>DICIEMBRE</vt:lpstr>
      <vt:lpstr>NOVIEMBRE</vt:lpstr>
      <vt:lpstr>OCTUBRE</vt:lpstr>
      <vt:lpstr>SEPTIEMBRE</vt:lpstr>
      <vt:lpstr>AGOSTO</vt:lpstr>
      <vt:lpstr>JULIO</vt:lpstr>
      <vt:lpstr>JUNIO</vt:lpstr>
      <vt:lpstr>MAYO</vt:lpstr>
      <vt:lpstr>ABRIL</vt:lpstr>
      <vt:lpstr>MARZO</vt:lpstr>
      <vt:lpstr>FEBRERO</vt:lpstr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AMAV</dc:creator>
  <cp:lastModifiedBy>usuario</cp:lastModifiedBy>
  <cp:lastPrinted>2022-01-31T18:11:10Z</cp:lastPrinted>
  <dcterms:created xsi:type="dcterms:W3CDTF">2020-09-28T16:58:14Z</dcterms:created>
  <dcterms:modified xsi:type="dcterms:W3CDTF">2025-11-03T15:56:45Z</dcterms:modified>
</cp:coreProperties>
</file>