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E:\PC ACTI\ESCRITORIO\Reportes ASUR\2025\"/>
    </mc:Choice>
  </mc:AlternateContent>
  <xr:revisionPtr revIDLastSave="0" documentId="13_ncr:1_{BB361399-37AD-4A5A-AFC2-0720303DCA76}" xr6:coauthVersionLast="43" xr6:coauthVersionMax="43" xr10:uidLastSave="{00000000-0000-0000-0000-000000000000}"/>
  <bookViews>
    <workbookView xWindow="-108" yWindow="-108" windowWidth="23256" windowHeight="12576" xr2:uid="{00000000-000D-0000-FFFF-FFFF00000000}"/>
  </bookViews>
  <sheets>
    <sheet name="12" sheetId="36" r:id="rId1"/>
    <sheet name="11" sheetId="34" r:id="rId2"/>
    <sheet name="10" sheetId="35" r:id="rId3"/>
    <sheet name="9" sheetId="33" r:id="rId4"/>
    <sheet name="8" sheetId="30" r:id="rId5"/>
    <sheet name="7" sheetId="31" r:id="rId6"/>
    <sheet name="6" sheetId="32" r:id="rId7"/>
    <sheet name="5" sheetId="29" r:id="rId8"/>
    <sheet name="4" sheetId="28" r:id="rId9"/>
    <sheet name="3" sheetId="27" r:id="rId10"/>
    <sheet name="2" sheetId="26" r:id="rId11"/>
    <sheet name="1" sheetId="25" r:id="rId1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36" l="1"/>
  <c r="C6" i="36"/>
  <c r="G6" i="36" s="1"/>
  <c r="E6" i="34" l="1"/>
  <c r="C6" i="34"/>
  <c r="E6" i="35"/>
  <c r="C6" i="35"/>
  <c r="G6" i="34" l="1"/>
  <c r="G6" i="35"/>
  <c r="E6" i="33"/>
  <c r="C6" i="33"/>
  <c r="G6" i="33" l="1"/>
  <c r="E6" i="30"/>
  <c r="C6" i="30"/>
  <c r="E6" i="31"/>
  <c r="C6" i="31"/>
  <c r="G6" i="31" s="1"/>
  <c r="E6" i="32"/>
  <c r="C6" i="32"/>
  <c r="G6" i="32" s="1"/>
  <c r="G6" i="30" l="1"/>
  <c r="E6" i="29"/>
  <c r="C6" i="29"/>
  <c r="G6" i="29" s="1"/>
  <c r="E6" i="28" l="1"/>
  <c r="C6" i="28"/>
  <c r="G6" i="28" l="1"/>
  <c r="E6" i="27"/>
  <c r="C6" i="27"/>
  <c r="G6" i="27" s="1"/>
  <c r="E6" i="26" l="1"/>
  <c r="C6" i="26"/>
  <c r="G6" i="26" l="1"/>
  <c r="E6" i="25"/>
  <c r="C6" i="25"/>
  <c r="G6" i="25" l="1"/>
</calcChain>
</file>

<file path=xl/sharedStrings.xml><?xml version="1.0" encoding="utf-8"?>
<sst xmlns="http://schemas.openxmlformats.org/spreadsheetml/2006/main" count="168" uniqueCount="55">
  <si>
    <t>DESGLOSE OPERACIONES AEROPUERTO INTERNACIONAL DE CANCÚN</t>
  </si>
  <si>
    <t>FECHA</t>
  </si>
  <si>
    <t>LLEGADAS</t>
  </si>
  <si>
    <t>SALIDAS</t>
  </si>
  <si>
    <t>TOTAL OPERACIONES</t>
  </si>
  <si>
    <t>Nal.</t>
  </si>
  <si>
    <t>Intl</t>
  </si>
  <si>
    <t>Fuente: ASUR</t>
  </si>
  <si>
    <t>1 de Diciembre</t>
  </si>
  <si>
    <t xml:space="preserve">Aerolíneas internacionales con vuelos programados: Aerolíneas Argentinas, Aeroméxico, Air Canada, Air Caraibes, Air France, Air Transat, Alaska, American Airlines, Arajet, Avianca, Avianca Costa Rica, British Airways, Condor, Copa, Delta, Eurowings, Evelope, Flair Airlines, Frontier, JetBlue, LATAM Perú, Magnicharter, Porter Airlines, Southwest, Spirit, Sun Country, Thomson, Turkish Airlines, United Airlines, Viva Aerobús, Volaris, Volaris Costa Rica, Volaris Salvador, West Jet, World2Fly.
</t>
  </si>
  <si>
    <t xml:space="preserve">Los destinos internacionales con vuelos programados: Atlanta, Austin, Baltimore, Bogotá, Boston, Buenos Aires, Calgary, Charlotte, Chicago, Cleveland, Dallas, Denver, Detroit, Edmonton, Estambul, Fort Lauderdale, Frankfurt, Guatemala, Houston, Kansas, Kelowna, La Habana, Lima, Londres, Los Ángeles, Madrid, Manchester, Medellín, Miami, Minneapolis, Montreal, Nashville, New Orleans, New York, Newark, Orlando, Orly, Ottawa, Panamá, Paris, Philadelphia, Phoenix, Punta Cana, Quebec, Regina Sask, Salt Lake City, San Francisco, San José Costa Rica, Saskatoon, Seattle, St. Louis, Tampa, Toronto, Vancouver, Washington, Winnipeg. 
</t>
  </si>
  <si>
    <t>Destinos nacionales con operaciones programadas:  Chihuahua, Ciudad de México, Ciudad Juárez, Guadalajara, León, Monterrey, Oaxaca, Puebla, Querétaro, Reynosa, San Luis Potosí, Santa Lucía, Tijuana, Toluca, Torreón, Tuxtla, Veracruz, Villahermosa.</t>
  </si>
  <si>
    <t>2 de Diciembre</t>
  </si>
  <si>
    <t xml:space="preserve">Aerolíneas internacionales con vuelos programados:Aeroméxico, Air Canada, Air Europa, Air Portugal, Air Transat, Alaska, American Airlines, Arajet, Avianca, Avianca Costa Rica, British Airways, Condor, Conviasa, Copa, Delta, Edelweiss, Flair Airlines, Frontier, Gol Líneas Aéreas, JetBlue, KLM, LATAM Perú, Magnicharter, Sky Airlines Perú, Southwest, Spirit, Sun Country, Thompson, TUI Airlines Netherland, Turkish Airlines, United Airlines, Viva Aerobús, Volaris, Volaris Costa Rica, West Jet.
</t>
  </si>
  <si>
    <t xml:space="preserve">Los destinos internacionales con vuelos programados: Ámsterdam, Atlanta, Austin, Baltimore, Bogotá, Boston, Brasilia, Calgary, Camagüey, Caracas, Charlotte, Chicago, Cleveland, Dallas, Denver, Detroit, Edmonton, Estambul, Fort Lauderdale, Frankfurt, Guatemala, Halifax, Houston, Kansas, Kelowna, La Habana, Lima, Lisboa, Londres, Los Ángeles, Madrid, Medellín, Miami, Minneapolis, Montreal, Nashville, New York, Newark, Orlando, Panamá, Philadelphia, Phoenix, Portland, Punta Cana, Quebec, Salt Lake City, San Francisco, San José Costa Rica, Seattle, St. Louis, Tampa, Toronto, Vancouver, Victoria, Washington, Zúrich.
</t>
  </si>
  <si>
    <t>Destinos nacionales con operaciones programadas:  Aguascalientes, Chihuahua, Ciudad de México, Ciudad Juárez, Guadalajara, León, Monterrey, Morelia, Oaxaca, Puebla, Querétaro, Reynosa, San Luis Potosí, Santa Lucía, Tijuana, Toluca, Torreón, Tuxtla, Veracruz, Villahermosa.</t>
  </si>
  <si>
    <t>3 de Diciembre</t>
  </si>
  <si>
    <t xml:space="preserve">Aerolíneas internacionales con vuelos programados: Aerolíneas Argentinas, Aeroméxico, Air Canada, Air Caraibes, Air France, Air Transat, Alaska, American Airlines, Avelo Airlines, Avianca, Avianca Costa Rica, British Airways, Condor, Copa, Delta, Eurowings, Flair Airlines, Frontier, JetBlue, LATAM Perú, Magnicharter, Porter Airlines, Southwest, Spirit, Sun Country, Thomson, Turkish Airlines, United Airlines, Virgin Atlantic, Viva Aerobús, Volaris, Volaris Costa Rica, Volaris Salvador, West Jet. 
</t>
  </si>
  <si>
    <t xml:space="preserve">Los destinos internacionales con vuelos programados: Atlanta, Austin, Baltimore, Birmingham, Bogotá, Boston, Buenos Aires, Calgary, Camagüey, Charlotte, Chicago, Cleveland, Dallas, Denver, Detroit, Edmonton, Estambul, Fort Lauderdale, Frankfurt, Guatemala, Hartford, Houston, Kansas, Kelowna, La Habana, Lima, Londres, Los Ángeles, Manchester, Medellín, Miami, Minneapolis, Montreal, Nashville, New York, Newark, Orlando, Panamá, Paris, Philadelphia, Phoenix, Portland, Quebec, Regina Sask, Salt Lake City, San Francisco, San José de Costa Rica, Seattle, St. Louis, Tampa, Toronto, Vancouver, Victoria, Washington, Winnipeg.
</t>
  </si>
  <si>
    <t>Destinos nacionales con operaciones programadas:  Chihuahua, Ciudad de México, Guadalajara, León, Monterrey, Oaxaca, Puebla, Querétaro, Reynosa, San Luis Potosí, Santa Lucía, Tampico, Tijuana, Toluca, Tuxtla, Veracruz, Villahermosa.</t>
  </si>
  <si>
    <t>4 de Diciembre</t>
  </si>
  <si>
    <t xml:space="preserve">Aerolíneas internacionales con vuelos programados: Aerolíneas Argentinas, Aeroméxico, Air Canada, Air Europa, Air Portugal, Air Transat, Alaska, American Airlines, Arajet, Avianca, Avianca Costa Rica, British Airways, Condor, Copa, Delta, Edelweiss, Flair Airlines, Frontier, Gol Líneas Aéreas, JetBlue, KLM, LATAM Perú, LOT Polish, Magnicharter, Sky Airlines Perú, Southwest, Spirit, Sun Country, Thomson, Turkish Airlines, United Airlines, Viva Aerobús, Volaris, Volaris Costa Rica, West Jet.
</t>
  </si>
  <si>
    <t xml:space="preserve">Los destinos internacionales con vuelos programados: Ámsterdam, Atlanta, Austin, Baltimore, Bogotá, Boston, Brasilia, Buenos Aires, Calgary, Charlotte, Chicago, Cleveland, Dallas, Denver, Detroit, Edmonton, Estambul, Fort Lauderdale, Frankfurt, Guatemala, Houston, Kansas, Katowice, Kelowna, La Habana, Lima, Lisboa, Londres, Los Ángeles, Madrid, Manchester, Medellín, Miami, Minneapolis, Montreal, Nashville, New York, Newark, Orlando, Ottawa, Panamá, Philadelphia, Phoenix,  Punta Cana, Quebec, Salt Lake City, San Francisco, San José Costa Rica, Seattle, St. Louis, Tampa, Toronto, Vancouver, Washington, Winnipeg, Zúrich. 
</t>
  </si>
  <si>
    <t>Destinos nacionales con operaciones programadas:  Aguascalientes, Chihuahua, Ciudad de México, Ciudad Juárez, Guadalajara, León, Monterrey, Morelia, Oaxaca, Puebla, Querétaro, Reynosa, San Luis Potosí, Santa Lucía, Tampico, Tijuana, Toluca, Tuxtla, Veracruz, Villahermosa.</t>
  </si>
  <si>
    <t>5 de Diciembre</t>
  </si>
  <si>
    <t xml:space="preserve">Aerolíneas internacionales con vuelos programados: Aeroméxico, Air Canada, Air Europa, Air Portugal, Air Transat, Alaska, American Airlines, Arajet, Avianca, Avianca Costa Rica, British Airways, Condor, Copa, Delta, Eurowings, Evelope, Flair Airlines, Frontier, JetBlue, LATAM Chile, LATAM Perú, LOT Polish, Magnicharter, Southwest, Spirit, Sun Country, Thomson, Turkish Airlines, United Airlines, Virgin Atlantic, Viva Aerobús, Volaris, Volaris Salvador, West Jet, World2Fly.
</t>
  </si>
  <si>
    <t xml:space="preserve">Los destinos internacionales con vuelos programados: Atlanta, Austin, Baltimore, Bogotá, Boston, Calgary, Charlotte, Chicago, Cleveland, Dallas, Denver, Detroit, Edmonton, Estambul, Fort Lauderdale, Frankfurt, Guatemala, Houston, Indianápolis, Kansas, Kelowna, La Habana, Lima, Lisboa, Londres, Los Ángeles, Madrid, Medellín, Miami, Minneapolis, Montreal, Nashville, New York, Newark, Orlando, Ottawa, Panamá, Philadelphia, Phoenix, Punta Cana, Quebec, Salt Lake City, San Francisco, San José Costa Rica, Santiago de Chile, Seattle, St. Louis, Tampa, Toronto, Vancouver, Varsovia, Washington, Winnipeg.
</t>
  </si>
  <si>
    <t>Destinos nacionales con operaciones programadas:  Chihuahua, Ciudad de México, Ciudad Juárez, Guadalajara, León, Monterrey, Oaxaca, Puebla, Querétaro, Reynosa, San Luis Potosí, Santa Lucía, Tijuana, Toluca, Tuxtla, Veracruz, Villahermosa.</t>
  </si>
  <si>
    <t>8 de Diciembre</t>
  </si>
  <si>
    <t>7 de Diciembre</t>
  </si>
  <si>
    <t>6 de Diciembre</t>
  </si>
  <si>
    <t xml:space="preserve">Aerolíneas internacionales con vuelos programados: Aerolíneas Argentinas, Aeroméxico, Air Canadá, Air Caraibes, Air France, Air Portugal, Air Transat, Alaska, Allegiant, American Airlines, Arajet, Avelo Airlines, Avianca, Avianca Costa Rica, British Airways, Condor, Conviasa, Copa, Delta, Edelweiss, Flair Airlines, Frontier, Global, Gol Líneas Aéreas, JetBlue, KLM, LATAM Perú, Magnicharter, Porter Airlines, Sky Airlines Perú, Southwest, Spirit, Sun Country, TUI Airlines Netherland, Turkish Airlines, United Airlines, Viva Aerobús, Volaris, Volaris Costa Rica, West Jet, World2Fly.
</t>
  </si>
  <si>
    <t xml:space="preserve">Los destinos internacionales con vuelos programados: Ámsterdam, Atlanta, Austin, Baltimore, Bogotá, Boston, Brasilia, Buenos Aires, Calgary, Caracas, Charlotte, Chicago, Cincinnati, Cleveland, Columbus, Dallas, Denver, Detroit, Edmonton, Estambul, Fort Lauderdale, Frankfurt, Guatemala, Halifax, Hartford, Houston, Indianápolis, Kansas City, La Habana, Lima, Lisboa, London, Londres, Los Ángeles, Madrid, Medellín, Miami, Minneapolis, Montreal, Nashville, New Orleans, New York, Newark, Oklahoma, Orlando, Orly, Ottawa, Panamá, Paris, Philadelphia, Phoenix, Pittsburg, Portland, Punta Cana, Quebec, Raleigh – Durham, Regina Sask, Salt Lake City, San Francisco, San José de Costa Rica, Saskatoon, Seattle, St. Louis, Tampa, Toronto, Vancouver, Victoria, Washington, Winnipeg, Zúrich.
</t>
  </si>
  <si>
    <t>Destinos nacionales con operaciones programadas:  Chihuahua, Ciudad de México, Guadalajara, León, Monterrey, Morelia, Oaxaca, Puebla, Querétaro, Reynosa, San Luis Potosí, Santa Lucia, Tampico, Tijuana, Toluca, Torreón, Tuxtla, Veracruz, Villahermosa.</t>
  </si>
  <si>
    <t xml:space="preserve">Aerolíneas internacionales con vuelos programados: Aerolíneas Argentinas, Aeroméxico, Air Canada, Air Europa, Air Transat, Alaska, American Airlines, Arajet, Avianca, Avianca Costa Rica, British Airways, Condor, Copa, Delta, Eurowings, Flair Airlines, Frontier, JetBlue, LATAM Chile, LATAM Perú, LOT Polish, Magnicharter, Neos SPA, Porter Airlines, Southwest, Spirit, Sun Country, Thomson, Turkish Airlines, United Airlines, Virgin Atlantic, Viva Aerobús, Volaris, Volaris Salvador, West Jet.  
</t>
  </si>
  <si>
    <t xml:space="preserve">Los destinos internacionales con vuelos programados: Atlanta, Austin, Baltimore, Birmingham, Bogotá, Boston, Buenos Aires, Calgary, Charlotte, Chicago, Cincinnati, Cleveland, Dallas, Denver, Detroit, Edmonton, Estambul, Fort Lauderdale, Frankfurt, Guatemala, Houston, Kansas City, Kelowna, La Habana, Lima, Londres, Los Ángeles, Madrid, Malpensa, Manchester, Medellín, Miami, Minneapolis, Montreal, Nashville, New York, Newark, Orlando, Panamá, Philadelphia, Phoenix, Portland, Punta Cana, Quebec, Salt Lake City,  San Francisco, San José de Costa Rica, Santiago de Chile, Seattle, St. Louis, Tampa, Toronto, Vancouver, Varsovia, Washington, Winnipeg.
</t>
  </si>
  <si>
    <t>Destinos nacionales con operaciones programadas:  Aguascalientes, Chihuahua, Ciudad de México, Ciudad Juárez, Guadalajara, León, Monterrey, Morelia, Oaxaca, Puebla, Querétaro, San Luis Potosí, Santa Lucia, Tampico, Tijuana, Toluca, Tuxtla, Veracruz, Villahermosa.</t>
  </si>
  <si>
    <t xml:space="preserve">Aerolíneas internacionales con vuelos programados: Aerolíneas Argentinas, Aeroméxico, Air Canada, Air Caraibes, Air France, Air Transat, Alaska, American Airlines, Arajet, Avianca, Avianca Costa Rica, British Airways, Condor, Copa, Delta, Eurowings, Evelope, Flair Airlines, Frontier, JetBlue, LATAM Perú, Magnicharter, Porter Airlines, Southwest, Spirit, Sun Country, Thomson, Turkish Airlines, United Airlines, Viva Aerobús, Volaris, Volaris Salvador, West Jet, World2Fly.
</t>
  </si>
  <si>
    <t xml:space="preserve">Los destinos internacionales con vuelos programados: Atlanta, Austin, Baltimore, Bogotá, Boston, Buenos Aires, Calgary, Charlotte, Chicago, Cleveland, Dallas, Denver, Detroit, Edmonton, Estambul, Fort Lauderdale, Frankfurt, Guatemala, Houston, Kansas, Kelowna, La Habana, Lima, Londres, Los Ángeles, Madrid, Manchester, Medellín, Miami, Minneapolis, Montreal, Nashville, New York, Newark, Orlando, Orly, Ottawa, Panamá, Paris, Philadelphia, Phoenix, Punta Cana, Quebec, Regina Sask, Saguenay, Salt Lake City, San Francisco, San José Costa Rica, Saskatoon, Seattle, St. Louis, Tampa, Toronto, Vancouver, Washington, Winnipeg. 
</t>
  </si>
  <si>
    <t>Destinos nacionales con operaciones programadas: Chihuahua, Ciudad de México, Ciudad Juárez, Guadalajara, León, Monterrey, Oaxaca, Puebla, Querétaro, Reynosa, San Luis Potosí, Santa Lucía, Tijuana, Toluca, Torreón, Tuxtla, Veracruz, Villahermosa.</t>
  </si>
  <si>
    <t>9 de Diciembre</t>
  </si>
  <si>
    <t xml:space="preserve">Aerolíneas internacionales con vuelos programados: Aeroméxico, Air Canada, Air Europa, Air Portugal, Air Transat, Alaska, Allegiant, American Airlines, Arajet, Avianca, Avianca Costa Rica, British Airways, Condor, Conviasa, Copa, Delta, Edelweiss, Flair Airlines, Frontier, Gol Líneas Aéreas, JetBlue, KLM, LATAM Perú, Magnicharter, Sky Airlines Perú, Southwest, Sun Country, Thompson, TUI Airlines Netherland, Turkish Airlines, United Airlines, Viva Aerobús, Volaris, Volaris Costa Rica, West Jet.
</t>
  </si>
  <si>
    <t xml:space="preserve">Los destinos internacionales con vuelos programados: Ámsterdam, Atlanta, Austin, Baltimore, Bogotá, Boston, Brasilia, Calgary, Camagüey, Caracas, Charlotte, Chicago, Cleveland, Dallas, Denver, Detroit, Edmonton, Estambul, Fort Lauderdale, Frankfurt, Guatemala, Halifax, Houston, Indianápolis, Kansas, Kelowna, La Habana, Lima, Lisboa, Londres, Los Ángeles, Madrid, Medellín, Miami, Minneapolis, Montreal, Nashville, New York, Newark, Orlando, Panamá, Philadelphia, Phoenix, Portland, Punta Cana, Quebec, Salt Lake City, San Francisco, San José Costa Rica, Seattle, St. Louis, Tampa, Toronto, Vancouver, Victoria, Washington, Winnipeg, Zúrich.
</t>
  </si>
  <si>
    <t>Destinos nacionales con operaciones programadas: Aguascalientes, Chihuahua, Ciudad de México, Guadalajara, León, Monterrey, Morelia, Oaxaca, Puebla, Querétaro, Reynosa, San Luis Potosí, Santa Lucía, Tijuana, Toluca, Torreón, Tuxtla, Veracruz, Villahermosa.</t>
  </si>
  <si>
    <t>10 de Diciembre</t>
  </si>
  <si>
    <t xml:space="preserve">Aerolíneas internacionales con vuelos programados: Aerolíneas Argentinas, Aeroméxico, Air Canada, Air Caraibes, Air France, Air Transat, Alaska, American Airlines, Avianca, Avianca Costa Rica, British Airways, Condor, Copa, Delta, Eurowings, Flair Airlines, Frontier, JetBlue, LATAM Perú, Magnicharter, Porter Airlines, Southwest, Sun Country, Thomson, Turkish Airlines, United Airlines, Virgin Atlantic, Viva Aerobús, Volaris, Volaris Salvador, West Jet. 
</t>
  </si>
  <si>
    <t xml:space="preserve">Los destinos internacionales con vuelos programados: Atlanta, Austin, Baltimore, Birmingham, Bogotá, Boston, Buenos Aires, Calgary, Camagüey, Charlotte, Chicago, Cleveland, Dallas, Denver, Detroit, Edmonton, Estambul, Fort Lauderdale, Frankfurt, Guatemala, Houston, Kansas, Kelowna, La Habana, Lima, Londres, Los Ángeles, Manchester, Medellín, Miami, Minneapolis, Montreal, Nashville, New York, Newark, Orlando, Orly, Ottawa, Panamá, Paris, Philadelphia, Phoenix, Portland, Quebec, Rockford, Salt Lake City, San Francisco, San José de Costa Rica, Seattle, St. Louis, Tampa, Toronto, Vancouver, Victoria, Washington, Winnipeg.
</t>
  </si>
  <si>
    <t>Destinos nacionales con operaciones programadas: Chihuahua, Ciudad de México, Guadalajara, León, Monterrey, Oaxaca, Puebla, Querétaro, Reynosa, San Luis Potosí, Santa Lucía, Tampico, Tijuana, Toluca, Tuxtla, Veracruz, Villahermosa.</t>
  </si>
  <si>
    <t>11 de Diciembre</t>
  </si>
  <si>
    <t xml:space="preserve">Aerolíneas internacionales con vuelos programados: Aeroméxico, Air Canada, Air Europa, Air Transat, Alaska, American Airlines, Arajet, Avianca, Avianca Costa Rica, British Airways, Condor, Copa, Delta, Edelweiss, Flair Airlines, Frontier, Gol Líneas Aéreas, JetBlue, KLM, LATAM Perú, LOT Polish, Magnicharter, Sky Airlines Perú, Southwest, Spirit, Sun Country, Thomson, Turkish Airlines, United Airlines, Viva Aerobús, Volaris, Volaris Costa Rica, West Jet.
</t>
  </si>
  <si>
    <t xml:space="preserve">Los destinos internacionales con vuelos programados: Ámsterdam, Atlanta, Austin, Baltimore, Bogotá, Boston, Brasilia, Calgary, Charlotte, Chicago, Cleveland, Dallas, Denver, Detroit, Edmonton, Estambul, Fort Lauderdale, Frankfurt, Guatemala, Houston, Kansas, Katowice, Kelowna, La Habana, Lima, Lisboa, Londres, Los Ángeles, Madrid, Manchester, Medellín, Miami, Minneapolis, Montreal, Nashville, New York, Newark, Orlando, Ottawa, Panamá, Philadelphia, Phoenix,  Punta Cana, Quebec, Salt Lake City, San Francisco, San José Costa Rica, Seattle, St. Louis, Tampa, Toronto, Vancouver, Washington, Winnipeg, Zúrich. 
</t>
  </si>
  <si>
    <t>Destinos nacionales con operaciones programadas: Aguascalientes, Chihuahua, Ciudad de México, Ciudad Juárez, Guadalajara, León, Monterrey, Morelia, Oaxaca, Puebla, Querétaro, Reynosa, San Luis Potosí, Santa Lucía, Tampico, Tijuana, Toluca, Tuxtla, Veracruz, Villahermosa.</t>
  </si>
  <si>
    <t>12 de Diciembre</t>
  </si>
  <si>
    <t xml:space="preserve">Aerolíneas internacionales con vuelos programados: Aerolíneas Argentinas, Aeroméxico, Air Canada, Air Europa, Air France, Air Portugal, Air Transat, Alaska, American Airlines, Arajet, Avianca, Avianca Costa Rica, British Airways, Condor, Copa, Delta, Eurowings, Evelope, Flair Airlines, Frontier, JetBlue, LATAM Chile, LATAM Perú, Magnicharter, Southwest, Spirit, Sun Country, Thomson, Turkish Airlines, United Airlines, Virgin Atlantic, Viva Aerobús, Volaris, Volaris Salvador, West Jet, World2Fly.
</t>
  </si>
  <si>
    <t xml:space="preserve">Los destinos internacionales con vuelos programados: Atlanta, Austin, Baltimore, Bogotá, Boston, Buenos Aires, Calgary, Charlotte, Chicago, Cleveland, Dallas, Denver, Detroit, Edmonton, Estambul, Fort Lauderdale, Frankfurt, Guatemala, Houston, Indianápolis, Kansas, Kelowna, La Habana, Lima, Lisboa, Londres, Los Ángeles, Madrid, Medellín, Miami, Minneapolis, Montreal, Nashville, New York, Newark, Orlando, Ottawa, Panamá, Paris, Philadelphia, Phoenix, Punta Cana, Quebec, Salt Lake City, San Francisco, San José Costa Rica, Santiago de Chile, Seattle, St. Louis, Tampa, Toronto, Vancouver, Washington, Winnipeg.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</si>
</sst>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4"/>
      <color theme="1"/>
      <name val="Arial"/>
      <family val="2"/>
    </font>
    <font>
      <b/>
      <i/>
      <sz val="14"/>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2">
    <xf numFmtId="0" fontId="0" fillId="0" borderId="0" xfId="0"/>
    <xf numFmtId="0" fontId="0" fillId="2" borderId="0" xfId="0" applyFill="1"/>
    <xf numFmtId="0" fontId="1" fillId="2" borderId="10" xfId="0" applyFont="1" applyFill="1" applyBorder="1" applyAlignment="1">
      <alignment horizontal="center"/>
    </xf>
    <xf numFmtId="0" fontId="1" fillId="2" borderId="15" xfId="0" applyFont="1" applyFill="1" applyBorder="1" applyAlignment="1">
      <alignment horizontal="center"/>
    </xf>
    <xf numFmtId="0" fontId="1" fillId="2" borderId="19" xfId="0" applyFont="1" applyFill="1" applyBorder="1" applyAlignment="1">
      <alignment horizontal="center"/>
    </xf>
    <xf numFmtId="0" fontId="1" fillId="2" borderId="21" xfId="0" applyFont="1" applyFill="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 fillId="2" borderId="20" xfId="0" applyFont="1" applyFill="1" applyBorder="1" applyAlignment="1">
      <alignment horizontal="center"/>
    </xf>
    <xf numFmtId="0" fontId="1" fillId="2" borderId="1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xf>
    <xf numFmtId="0" fontId="1" fillId="2" borderId="1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3F962-713D-4959-AAD3-E7CE5819693E}">
  <dimension ref="B2:G14"/>
  <sheetViews>
    <sheetView tabSelected="1" workbookViewId="0">
      <selection activeCell="J13" sqref="J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52</v>
      </c>
      <c r="C6" s="28">
        <f>+C8+D8</f>
        <v>238</v>
      </c>
      <c r="D6" s="28"/>
      <c r="E6" s="28">
        <f>+E8+F8</f>
        <v>236</v>
      </c>
      <c r="F6" s="28"/>
      <c r="G6" s="29">
        <f>C6+E6</f>
        <v>474</v>
      </c>
    </row>
    <row r="7" spans="2:7" ht="17.399999999999999" x14ac:dyDescent="0.3">
      <c r="B7" s="26"/>
      <c r="C7" s="2" t="s">
        <v>5</v>
      </c>
      <c r="D7" s="2" t="s">
        <v>6</v>
      </c>
      <c r="E7" s="2" t="s">
        <v>5</v>
      </c>
      <c r="F7" s="2" t="s">
        <v>6</v>
      </c>
      <c r="G7" s="30"/>
    </row>
    <row r="8" spans="2:7" ht="18" thickBot="1" x14ac:dyDescent="0.35">
      <c r="B8" s="27"/>
      <c r="C8" s="3">
        <v>81</v>
      </c>
      <c r="D8" s="3">
        <v>157</v>
      </c>
      <c r="E8" s="3">
        <v>81</v>
      </c>
      <c r="F8" s="3">
        <v>155</v>
      </c>
      <c r="G8" s="31"/>
    </row>
    <row r="9" spans="2:7" x14ac:dyDescent="0.3">
      <c r="B9" s="6" t="s">
        <v>53</v>
      </c>
      <c r="C9" s="7"/>
      <c r="D9" s="7"/>
      <c r="E9" s="7"/>
      <c r="F9" s="7"/>
      <c r="G9" s="8"/>
    </row>
    <row r="10" spans="2:7" ht="118.2" customHeight="1" thickBot="1" x14ac:dyDescent="0.35">
      <c r="B10" s="9"/>
      <c r="C10" s="10"/>
      <c r="D10" s="10"/>
      <c r="E10" s="10"/>
      <c r="F10" s="10"/>
      <c r="G10" s="11"/>
    </row>
    <row r="11" spans="2:7" ht="30" customHeight="1" x14ac:dyDescent="0.3">
      <c r="B11" s="6" t="s">
        <v>54</v>
      </c>
      <c r="C11" s="7"/>
      <c r="D11" s="7"/>
      <c r="E11" s="7"/>
      <c r="F11" s="7"/>
      <c r="G11" s="8"/>
    </row>
    <row r="12" spans="2:7" ht="155.25" customHeight="1" thickBot="1" x14ac:dyDescent="0.35">
      <c r="B12" s="9"/>
      <c r="C12" s="10"/>
      <c r="D12" s="10"/>
      <c r="E12" s="10"/>
      <c r="F12" s="10"/>
      <c r="G12" s="11"/>
    </row>
    <row r="13" spans="2:7" ht="76.5" customHeight="1" thickBot="1" x14ac:dyDescent="0.35">
      <c r="B13" s="12" t="s">
        <v>27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C425-80E9-402A-8050-685C3B41A5A5}">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16</v>
      </c>
      <c r="C6" s="28">
        <f>+C8+D8</f>
        <v>222</v>
      </c>
      <c r="D6" s="28"/>
      <c r="E6" s="28">
        <f>+E8+F8</f>
        <v>233</v>
      </c>
      <c r="F6" s="28"/>
      <c r="G6" s="29">
        <f>C6+E6</f>
        <v>455</v>
      </c>
    </row>
    <row r="7" spans="2:7" ht="17.399999999999999" x14ac:dyDescent="0.3">
      <c r="B7" s="26"/>
      <c r="C7" s="2" t="s">
        <v>5</v>
      </c>
      <c r="D7" s="2" t="s">
        <v>6</v>
      </c>
      <c r="E7" s="2" t="s">
        <v>5</v>
      </c>
      <c r="F7" s="2" t="s">
        <v>6</v>
      </c>
      <c r="G7" s="30"/>
    </row>
    <row r="8" spans="2:7" ht="18" thickBot="1" x14ac:dyDescent="0.35">
      <c r="B8" s="27"/>
      <c r="C8" s="3">
        <v>71</v>
      </c>
      <c r="D8" s="3">
        <v>151</v>
      </c>
      <c r="E8" s="3">
        <v>73</v>
      </c>
      <c r="F8" s="3">
        <v>160</v>
      </c>
      <c r="G8" s="31"/>
    </row>
    <row r="9" spans="2:7" x14ac:dyDescent="0.3">
      <c r="B9" s="6" t="s">
        <v>17</v>
      </c>
      <c r="C9" s="7"/>
      <c r="D9" s="7"/>
      <c r="E9" s="7"/>
      <c r="F9" s="7"/>
      <c r="G9" s="8"/>
    </row>
    <row r="10" spans="2:7" ht="118.2" customHeight="1" thickBot="1" x14ac:dyDescent="0.35">
      <c r="B10" s="9"/>
      <c r="C10" s="10"/>
      <c r="D10" s="10"/>
      <c r="E10" s="10"/>
      <c r="F10" s="10"/>
      <c r="G10" s="11"/>
    </row>
    <row r="11" spans="2:7" ht="30" customHeight="1" x14ac:dyDescent="0.3">
      <c r="B11" s="6" t="s">
        <v>18</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B127D-5129-4509-BB8B-D1FB12D2D2A1}">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12</v>
      </c>
      <c r="C6" s="28">
        <f>+C8+D8</f>
        <v>233</v>
      </c>
      <c r="D6" s="28"/>
      <c r="E6" s="28">
        <f>+E8+F8</f>
        <v>233</v>
      </c>
      <c r="F6" s="28"/>
      <c r="G6" s="29">
        <f>C6+E6</f>
        <v>466</v>
      </c>
    </row>
    <row r="7" spans="2:7" ht="17.399999999999999" x14ac:dyDescent="0.3">
      <c r="B7" s="26"/>
      <c r="C7" s="2" t="s">
        <v>5</v>
      </c>
      <c r="D7" s="2" t="s">
        <v>6</v>
      </c>
      <c r="E7" s="2" t="s">
        <v>5</v>
      </c>
      <c r="F7" s="2" t="s">
        <v>6</v>
      </c>
      <c r="G7" s="30"/>
    </row>
    <row r="8" spans="2:7" ht="18" thickBot="1" x14ac:dyDescent="0.35">
      <c r="B8" s="27"/>
      <c r="C8" s="3">
        <v>72</v>
      </c>
      <c r="D8" s="3">
        <v>161</v>
      </c>
      <c r="E8" s="3">
        <v>73</v>
      </c>
      <c r="F8" s="3">
        <v>160</v>
      </c>
      <c r="G8" s="31"/>
    </row>
    <row r="9" spans="2:7" x14ac:dyDescent="0.3">
      <c r="B9" s="6" t="s">
        <v>13</v>
      </c>
      <c r="C9" s="7"/>
      <c r="D9" s="7"/>
      <c r="E9" s="7"/>
      <c r="F9" s="7"/>
      <c r="G9" s="8"/>
    </row>
    <row r="10" spans="2:7" ht="118.2" customHeight="1" thickBot="1" x14ac:dyDescent="0.35">
      <c r="B10" s="9"/>
      <c r="C10" s="10"/>
      <c r="D10" s="10"/>
      <c r="E10" s="10"/>
      <c r="F10" s="10"/>
      <c r="G10" s="11"/>
    </row>
    <row r="11" spans="2:7" ht="30" customHeight="1" x14ac:dyDescent="0.3">
      <c r="B11" s="6" t="s">
        <v>14</v>
      </c>
      <c r="C11" s="7"/>
      <c r="D11" s="7"/>
      <c r="E11" s="7"/>
      <c r="F11" s="7"/>
      <c r="G11" s="8"/>
    </row>
    <row r="12" spans="2:7" ht="155.25" customHeight="1" thickBot="1" x14ac:dyDescent="0.35">
      <c r="B12" s="9"/>
      <c r="C12" s="10"/>
      <c r="D12" s="10"/>
      <c r="E12" s="10"/>
      <c r="F12" s="10"/>
      <c r="G12" s="11"/>
    </row>
    <row r="13" spans="2:7" ht="76.5" customHeight="1" thickBot="1" x14ac:dyDescent="0.35">
      <c r="B13" s="12" t="s">
        <v>15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v>
      </c>
      <c r="C6" s="28">
        <f>+C8+D8</f>
        <v>264</v>
      </c>
      <c r="D6" s="28"/>
      <c r="E6" s="28">
        <f>+E8+F8</f>
        <v>263</v>
      </c>
      <c r="F6" s="28"/>
      <c r="G6" s="29">
        <f>C6+E6</f>
        <v>527</v>
      </c>
    </row>
    <row r="7" spans="2:7" ht="17.399999999999999" x14ac:dyDescent="0.3">
      <c r="B7" s="26"/>
      <c r="C7" s="2" t="s">
        <v>5</v>
      </c>
      <c r="D7" s="2" t="s">
        <v>6</v>
      </c>
      <c r="E7" s="2" t="s">
        <v>5</v>
      </c>
      <c r="F7" s="2" t="s">
        <v>6</v>
      </c>
      <c r="G7" s="30"/>
    </row>
    <row r="8" spans="2:7" ht="18" thickBot="1" x14ac:dyDescent="0.35">
      <c r="B8" s="27"/>
      <c r="C8" s="3">
        <v>80</v>
      </c>
      <c r="D8" s="3">
        <v>184</v>
      </c>
      <c r="E8" s="3">
        <v>80</v>
      </c>
      <c r="F8" s="3">
        <v>183</v>
      </c>
      <c r="G8" s="31"/>
    </row>
    <row r="9" spans="2:7" x14ac:dyDescent="0.3">
      <c r="B9" s="6" t="s">
        <v>9</v>
      </c>
      <c r="C9" s="7"/>
      <c r="D9" s="7"/>
      <c r="E9" s="7"/>
      <c r="F9" s="7"/>
      <c r="G9" s="8"/>
    </row>
    <row r="10" spans="2:7" ht="118.2" customHeight="1" thickBot="1" x14ac:dyDescent="0.35">
      <c r="B10" s="9"/>
      <c r="C10" s="10"/>
      <c r="D10" s="10"/>
      <c r="E10" s="10"/>
      <c r="F10" s="10"/>
      <c r="G10" s="11"/>
    </row>
    <row r="11" spans="2:7" ht="30" customHeight="1" x14ac:dyDescent="0.3">
      <c r="B11" s="6" t="s">
        <v>10</v>
      </c>
      <c r="C11" s="7"/>
      <c r="D11" s="7"/>
      <c r="E11" s="7"/>
      <c r="F11" s="7"/>
      <c r="G11" s="8"/>
    </row>
    <row r="12" spans="2:7" ht="155.25" customHeight="1" thickBot="1" x14ac:dyDescent="0.35">
      <c r="B12" s="9"/>
      <c r="C12" s="10"/>
      <c r="D12" s="10"/>
      <c r="E12" s="10"/>
      <c r="F12" s="10"/>
      <c r="G12" s="11"/>
    </row>
    <row r="13" spans="2:7" ht="76.5" customHeight="1" thickBot="1" x14ac:dyDescent="0.35">
      <c r="B13" s="12" t="s">
        <v>11</v>
      </c>
      <c r="C13" s="13"/>
      <c r="D13" s="13"/>
      <c r="E13" s="13"/>
      <c r="F13" s="13"/>
      <c r="G13" s="14"/>
    </row>
    <row r="14" spans="2:7" ht="18" thickBot="1" x14ac:dyDescent="0.35">
      <c r="B14" s="15" t="s">
        <v>7</v>
      </c>
      <c r="C14" s="16"/>
      <c r="D14" s="16"/>
      <c r="E14" s="16"/>
      <c r="F14" s="16"/>
      <c r="G14" s="17"/>
    </row>
  </sheetData>
  <mergeCells count="11">
    <mergeCell ref="B9:G10"/>
    <mergeCell ref="B11:G12"/>
    <mergeCell ref="B14:G14"/>
    <mergeCell ref="B3:G4"/>
    <mergeCell ref="C5:D5"/>
    <mergeCell ref="E5:F5"/>
    <mergeCell ref="B6:B8"/>
    <mergeCell ref="C6:D6"/>
    <mergeCell ref="E6:F6"/>
    <mergeCell ref="G6:G8"/>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80D8F-1A53-48AE-8014-8914EC8101D1}">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48</v>
      </c>
      <c r="C6" s="28">
        <f>+C8+D8</f>
        <v>250</v>
      </c>
      <c r="D6" s="28"/>
      <c r="E6" s="28">
        <f>+E8+F8</f>
        <v>248</v>
      </c>
      <c r="F6" s="28"/>
      <c r="G6" s="29">
        <f>C6+E6</f>
        <v>498</v>
      </c>
    </row>
    <row r="7" spans="2:7" ht="17.399999999999999" x14ac:dyDescent="0.3">
      <c r="B7" s="26"/>
      <c r="C7" s="2" t="s">
        <v>5</v>
      </c>
      <c r="D7" s="2" t="s">
        <v>6</v>
      </c>
      <c r="E7" s="2" t="s">
        <v>5</v>
      </c>
      <c r="F7" s="2" t="s">
        <v>6</v>
      </c>
      <c r="G7" s="30"/>
    </row>
    <row r="8" spans="2:7" ht="18" thickBot="1" x14ac:dyDescent="0.35">
      <c r="B8" s="27"/>
      <c r="C8" s="3">
        <v>83</v>
      </c>
      <c r="D8" s="3">
        <v>167</v>
      </c>
      <c r="E8" s="3">
        <v>81</v>
      </c>
      <c r="F8" s="3">
        <v>167</v>
      </c>
      <c r="G8" s="31"/>
    </row>
    <row r="9" spans="2:7" x14ac:dyDescent="0.3">
      <c r="B9" s="6" t="s">
        <v>49</v>
      </c>
      <c r="C9" s="7"/>
      <c r="D9" s="7"/>
      <c r="E9" s="7"/>
      <c r="F9" s="7"/>
      <c r="G9" s="8"/>
    </row>
    <row r="10" spans="2:7" ht="118.2" customHeight="1" thickBot="1" x14ac:dyDescent="0.35">
      <c r="B10" s="9"/>
      <c r="C10" s="10"/>
      <c r="D10" s="10"/>
      <c r="E10" s="10"/>
      <c r="F10" s="10"/>
      <c r="G10" s="11"/>
    </row>
    <row r="11" spans="2:7" ht="30" customHeight="1" x14ac:dyDescent="0.3">
      <c r="B11" s="6" t="s">
        <v>50</v>
      </c>
      <c r="C11" s="7"/>
      <c r="D11" s="7"/>
      <c r="E11" s="7"/>
      <c r="F11" s="7"/>
      <c r="G11" s="8"/>
    </row>
    <row r="12" spans="2:7" ht="155.25" customHeight="1" thickBot="1" x14ac:dyDescent="0.35">
      <c r="B12" s="9"/>
      <c r="C12" s="10"/>
      <c r="D12" s="10"/>
      <c r="E12" s="10"/>
      <c r="F12" s="10"/>
      <c r="G12" s="11"/>
    </row>
    <row r="13" spans="2:7" ht="76.5" customHeight="1" thickBot="1" x14ac:dyDescent="0.35">
      <c r="B13" s="12" t="s">
        <v>51</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0C227-4B84-4F97-82E6-5822956DCC42}">
  <dimension ref="B2:G14"/>
  <sheetViews>
    <sheetView topLeftCell="A10" workbookViewId="0">
      <selection activeCell="J13" sqref="J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44</v>
      </c>
      <c r="C6" s="28">
        <f>+C8+D8</f>
        <v>218</v>
      </c>
      <c r="D6" s="28"/>
      <c r="E6" s="28">
        <f>+E8+F8</f>
        <v>218</v>
      </c>
      <c r="F6" s="28"/>
      <c r="G6" s="29">
        <f>C6+E6</f>
        <v>436</v>
      </c>
    </row>
    <row r="7" spans="2:7" ht="17.399999999999999" x14ac:dyDescent="0.3">
      <c r="B7" s="26"/>
      <c r="C7" s="2" t="s">
        <v>5</v>
      </c>
      <c r="D7" s="2" t="s">
        <v>6</v>
      </c>
      <c r="E7" s="2" t="s">
        <v>5</v>
      </c>
      <c r="F7" s="2" t="s">
        <v>6</v>
      </c>
      <c r="G7" s="30"/>
    </row>
    <row r="8" spans="2:7" ht="18" thickBot="1" x14ac:dyDescent="0.35">
      <c r="B8" s="27"/>
      <c r="C8" s="3">
        <v>72</v>
      </c>
      <c r="D8" s="3">
        <v>146</v>
      </c>
      <c r="E8" s="3">
        <v>74</v>
      </c>
      <c r="F8" s="3">
        <v>144</v>
      </c>
      <c r="G8" s="31"/>
    </row>
    <row r="9" spans="2:7" x14ac:dyDescent="0.3">
      <c r="B9" s="6" t="s">
        <v>45</v>
      </c>
      <c r="C9" s="7"/>
      <c r="D9" s="7"/>
      <c r="E9" s="7"/>
      <c r="F9" s="7"/>
      <c r="G9" s="8"/>
    </row>
    <row r="10" spans="2:7" ht="118.2" customHeight="1" thickBot="1" x14ac:dyDescent="0.35">
      <c r="B10" s="9"/>
      <c r="C10" s="10"/>
      <c r="D10" s="10"/>
      <c r="E10" s="10"/>
      <c r="F10" s="10"/>
      <c r="G10" s="11"/>
    </row>
    <row r="11" spans="2:7" ht="30" customHeight="1" x14ac:dyDescent="0.3">
      <c r="B11" s="6" t="s">
        <v>46</v>
      </c>
      <c r="C11" s="7"/>
      <c r="D11" s="7"/>
      <c r="E11" s="7"/>
      <c r="F11" s="7"/>
      <c r="G11" s="8"/>
    </row>
    <row r="12" spans="2:7" ht="155.25" customHeight="1" thickBot="1" x14ac:dyDescent="0.35">
      <c r="B12" s="9"/>
      <c r="C12" s="10"/>
      <c r="D12" s="10"/>
      <c r="E12" s="10"/>
      <c r="F12" s="10"/>
      <c r="G12" s="11"/>
    </row>
    <row r="13" spans="2:7" ht="76.5" customHeight="1" thickBot="1" x14ac:dyDescent="0.35">
      <c r="B13" s="12" t="s">
        <v>47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264E3-4815-49CB-A037-3DC29684576F}">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40</v>
      </c>
      <c r="C6" s="28">
        <f>+C8+D8</f>
        <v>226</v>
      </c>
      <c r="D6" s="28"/>
      <c r="E6" s="28">
        <f>+E8+F8</f>
        <v>225</v>
      </c>
      <c r="F6" s="28"/>
      <c r="G6" s="29">
        <f>C6+E6</f>
        <v>451</v>
      </c>
    </row>
    <row r="7" spans="2:7" ht="17.399999999999999" x14ac:dyDescent="0.3">
      <c r="B7" s="26"/>
      <c r="C7" s="2" t="s">
        <v>5</v>
      </c>
      <c r="D7" s="2" t="s">
        <v>6</v>
      </c>
      <c r="E7" s="2" t="s">
        <v>5</v>
      </c>
      <c r="F7" s="2" t="s">
        <v>6</v>
      </c>
      <c r="G7" s="30"/>
    </row>
    <row r="8" spans="2:7" ht="18" thickBot="1" x14ac:dyDescent="0.35">
      <c r="B8" s="27"/>
      <c r="C8" s="3">
        <v>74</v>
      </c>
      <c r="D8" s="3">
        <v>152</v>
      </c>
      <c r="E8" s="3">
        <v>74</v>
      </c>
      <c r="F8" s="3">
        <v>151</v>
      </c>
      <c r="G8" s="31"/>
    </row>
    <row r="9" spans="2:7" x14ac:dyDescent="0.3">
      <c r="B9" s="6" t="s">
        <v>41</v>
      </c>
      <c r="C9" s="7"/>
      <c r="D9" s="7"/>
      <c r="E9" s="7"/>
      <c r="F9" s="7"/>
      <c r="G9" s="8"/>
    </row>
    <row r="10" spans="2:7" ht="118.2" customHeight="1" thickBot="1" x14ac:dyDescent="0.35">
      <c r="B10" s="9"/>
      <c r="C10" s="10"/>
      <c r="D10" s="10"/>
      <c r="E10" s="10"/>
      <c r="F10" s="10"/>
      <c r="G10" s="11"/>
    </row>
    <row r="11" spans="2:7" ht="30" customHeight="1" x14ac:dyDescent="0.3">
      <c r="B11" s="6" t="s">
        <v>42</v>
      </c>
      <c r="C11" s="7"/>
      <c r="D11" s="7"/>
      <c r="E11" s="7"/>
      <c r="F11" s="7"/>
      <c r="G11" s="8"/>
    </row>
    <row r="12" spans="2:7" ht="155.25" customHeight="1" thickBot="1" x14ac:dyDescent="0.35">
      <c r="B12" s="9"/>
      <c r="C12" s="10"/>
      <c r="D12" s="10"/>
      <c r="E12" s="10"/>
      <c r="F12" s="10"/>
      <c r="G12" s="11"/>
    </row>
    <row r="13" spans="2:7" ht="76.5" customHeight="1" thickBot="1" x14ac:dyDescent="0.35">
      <c r="B13" s="12" t="s">
        <v>43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ACCCD-C1B7-4506-BE5C-A28F21BFDBB7}">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28</v>
      </c>
      <c r="C6" s="28">
        <f>+C8+D8</f>
        <v>248</v>
      </c>
      <c r="D6" s="28"/>
      <c r="E6" s="28">
        <f>+E8+F8</f>
        <v>245</v>
      </c>
      <c r="F6" s="28"/>
      <c r="G6" s="29">
        <f>C6+E6</f>
        <v>493</v>
      </c>
    </row>
    <row r="7" spans="2:7" ht="17.399999999999999" x14ac:dyDescent="0.3">
      <c r="B7" s="26"/>
      <c r="C7" s="2" t="s">
        <v>5</v>
      </c>
      <c r="D7" s="2" t="s">
        <v>6</v>
      </c>
      <c r="E7" s="2" t="s">
        <v>5</v>
      </c>
      <c r="F7" s="2" t="s">
        <v>6</v>
      </c>
      <c r="G7" s="30"/>
    </row>
    <row r="8" spans="2:7" ht="18" thickBot="1" x14ac:dyDescent="0.35">
      <c r="B8" s="27"/>
      <c r="C8" s="3">
        <v>82</v>
      </c>
      <c r="D8" s="3">
        <v>166</v>
      </c>
      <c r="E8" s="3">
        <v>81</v>
      </c>
      <c r="F8" s="3">
        <v>164</v>
      </c>
      <c r="G8" s="31"/>
    </row>
    <row r="9" spans="2:7" x14ac:dyDescent="0.3">
      <c r="B9" s="6" t="s">
        <v>37</v>
      </c>
      <c r="C9" s="7"/>
      <c r="D9" s="7"/>
      <c r="E9" s="7"/>
      <c r="F9" s="7"/>
      <c r="G9" s="8"/>
    </row>
    <row r="10" spans="2:7" ht="118.2" customHeight="1" thickBot="1" x14ac:dyDescent="0.35">
      <c r="B10" s="9"/>
      <c r="C10" s="10"/>
      <c r="D10" s="10"/>
      <c r="E10" s="10"/>
      <c r="F10" s="10"/>
      <c r="G10" s="11"/>
    </row>
    <row r="11" spans="2:7" ht="30" customHeight="1" x14ac:dyDescent="0.3">
      <c r="B11" s="6" t="s">
        <v>38</v>
      </c>
      <c r="C11" s="7"/>
      <c r="D11" s="7"/>
      <c r="E11" s="7"/>
      <c r="F11" s="7"/>
      <c r="G11" s="8"/>
    </row>
    <row r="12" spans="2:7" ht="155.25" customHeight="1" thickBot="1" x14ac:dyDescent="0.35">
      <c r="B12" s="9"/>
      <c r="C12" s="10"/>
      <c r="D12" s="10"/>
      <c r="E12" s="10"/>
      <c r="F12" s="10"/>
      <c r="G12" s="11"/>
    </row>
    <row r="13" spans="2:7" ht="76.5" customHeight="1" thickBot="1" x14ac:dyDescent="0.35">
      <c r="B13" s="12" t="s">
        <v>39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786A8-D40D-4B79-9C3E-2609E02D5DBE}">
  <dimension ref="B2:G14"/>
  <sheetViews>
    <sheetView topLeftCell="A10" workbookViewId="0">
      <selection activeCell="J13" sqref="J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29</v>
      </c>
      <c r="C6" s="28">
        <f>+C8+D8</f>
        <v>244</v>
      </c>
      <c r="D6" s="28"/>
      <c r="E6" s="28">
        <f>+E8+F8</f>
        <v>244</v>
      </c>
      <c r="F6" s="28"/>
      <c r="G6" s="29">
        <f>C6+E6</f>
        <v>488</v>
      </c>
    </row>
    <row r="7" spans="2:7" ht="17.399999999999999" x14ac:dyDescent="0.3">
      <c r="B7" s="26"/>
      <c r="C7" s="2" t="s">
        <v>5</v>
      </c>
      <c r="D7" s="2" t="s">
        <v>6</v>
      </c>
      <c r="E7" s="2" t="s">
        <v>5</v>
      </c>
      <c r="F7" s="2" t="s">
        <v>6</v>
      </c>
      <c r="G7" s="30"/>
    </row>
    <row r="8" spans="2:7" ht="18" thickBot="1" x14ac:dyDescent="0.35">
      <c r="B8" s="27"/>
      <c r="C8" s="3">
        <v>79</v>
      </c>
      <c r="D8" s="3">
        <v>165</v>
      </c>
      <c r="E8" s="3">
        <v>81</v>
      </c>
      <c r="F8" s="3">
        <v>163</v>
      </c>
      <c r="G8" s="31"/>
    </row>
    <row r="9" spans="2:7" x14ac:dyDescent="0.3">
      <c r="B9" s="6" t="s">
        <v>34</v>
      </c>
      <c r="C9" s="7"/>
      <c r="D9" s="7"/>
      <c r="E9" s="7"/>
      <c r="F9" s="7"/>
      <c r="G9" s="8"/>
    </row>
    <row r="10" spans="2:7" ht="118.2" customHeight="1" thickBot="1" x14ac:dyDescent="0.35">
      <c r="B10" s="9"/>
      <c r="C10" s="10"/>
      <c r="D10" s="10"/>
      <c r="E10" s="10"/>
      <c r="F10" s="10"/>
      <c r="G10" s="11"/>
    </row>
    <row r="11" spans="2:7" ht="30" customHeight="1" x14ac:dyDescent="0.3">
      <c r="B11" s="6" t="s">
        <v>35</v>
      </c>
      <c r="C11" s="7"/>
      <c r="D11" s="7"/>
      <c r="E11" s="7"/>
      <c r="F11" s="7"/>
      <c r="G11" s="8"/>
    </row>
    <row r="12" spans="2:7" ht="155.25" customHeight="1" thickBot="1" x14ac:dyDescent="0.35">
      <c r="B12" s="9"/>
      <c r="C12" s="10"/>
      <c r="D12" s="10"/>
      <c r="E12" s="10"/>
      <c r="F12" s="10"/>
      <c r="G12" s="11"/>
    </row>
    <row r="13" spans="2:7" ht="76.5" customHeight="1" thickBot="1" x14ac:dyDescent="0.35">
      <c r="B13" s="12" t="s">
        <v>36</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2D6BC-69A3-4297-8DDD-93C294A70602}">
  <dimension ref="B2:G14"/>
  <sheetViews>
    <sheetView topLeftCell="A10" workbookViewId="0">
      <selection activeCell="H13" sqref="H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30</v>
      </c>
      <c r="C6" s="28">
        <f>+C8+D8</f>
        <v>279</v>
      </c>
      <c r="D6" s="28"/>
      <c r="E6" s="28">
        <f>+E8+F8</f>
        <v>277</v>
      </c>
      <c r="F6" s="28"/>
      <c r="G6" s="29">
        <f>C6+E6</f>
        <v>556</v>
      </c>
    </row>
    <row r="7" spans="2:7" ht="17.399999999999999" x14ac:dyDescent="0.3">
      <c r="B7" s="26"/>
      <c r="C7" s="2" t="s">
        <v>5</v>
      </c>
      <c r="D7" s="2" t="s">
        <v>6</v>
      </c>
      <c r="E7" s="2" t="s">
        <v>5</v>
      </c>
      <c r="F7" s="2" t="s">
        <v>6</v>
      </c>
      <c r="G7" s="30"/>
    </row>
    <row r="8" spans="2:7" ht="18" thickBot="1" x14ac:dyDescent="0.35">
      <c r="B8" s="27"/>
      <c r="C8" s="3">
        <v>75</v>
      </c>
      <c r="D8" s="3">
        <v>204</v>
      </c>
      <c r="E8" s="3">
        <v>74</v>
      </c>
      <c r="F8" s="3">
        <v>203</v>
      </c>
      <c r="G8" s="31"/>
    </row>
    <row r="9" spans="2:7" x14ac:dyDescent="0.3">
      <c r="B9" s="6" t="s">
        <v>31</v>
      </c>
      <c r="C9" s="7"/>
      <c r="D9" s="7"/>
      <c r="E9" s="7"/>
      <c r="F9" s="7"/>
      <c r="G9" s="8"/>
    </row>
    <row r="10" spans="2:7" ht="118.2" customHeight="1" thickBot="1" x14ac:dyDescent="0.35">
      <c r="B10" s="9"/>
      <c r="C10" s="10"/>
      <c r="D10" s="10"/>
      <c r="E10" s="10"/>
      <c r="F10" s="10"/>
      <c r="G10" s="11"/>
    </row>
    <row r="11" spans="2:7" ht="30" customHeight="1" x14ac:dyDescent="0.3">
      <c r="B11" s="6" t="s">
        <v>32</v>
      </c>
      <c r="C11" s="7"/>
      <c r="D11" s="7"/>
      <c r="E11" s="7"/>
      <c r="F11" s="7"/>
      <c r="G11" s="8"/>
    </row>
    <row r="12" spans="2:7" ht="155.25" customHeight="1" thickBot="1" x14ac:dyDescent="0.35">
      <c r="B12" s="9"/>
      <c r="C12" s="10"/>
      <c r="D12" s="10"/>
      <c r="E12" s="10"/>
      <c r="F12" s="10"/>
      <c r="G12" s="11"/>
    </row>
    <row r="13" spans="2:7" ht="76.5" customHeight="1" thickBot="1" x14ac:dyDescent="0.35">
      <c r="B13" s="12" t="s">
        <v>33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5A356-8AD3-48BB-86E4-112DEBC1B52E}">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24</v>
      </c>
      <c r="C6" s="28">
        <f>+C8+D8</f>
        <v>236</v>
      </c>
      <c r="D6" s="28"/>
      <c r="E6" s="28">
        <f>+E8+F8</f>
        <v>235</v>
      </c>
      <c r="F6" s="28"/>
      <c r="G6" s="29">
        <f>C6+E6</f>
        <v>471</v>
      </c>
    </row>
    <row r="7" spans="2:7" ht="17.399999999999999" x14ac:dyDescent="0.3">
      <c r="B7" s="26"/>
      <c r="C7" s="2" t="s">
        <v>5</v>
      </c>
      <c r="D7" s="2" t="s">
        <v>6</v>
      </c>
      <c r="E7" s="2" t="s">
        <v>5</v>
      </c>
      <c r="F7" s="2" t="s">
        <v>6</v>
      </c>
      <c r="G7" s="30"/>
    </row>
    <row r="8" spans="2:7" ht="18" thickBot="1" x14ac:dyDescent="0.35">
      <c r="B8" s="27"/>
      <c r="C8" s="3">
        <v>79</v>
      </c>
      <c r="D8" s="3">
        <v>157</v>
      </c>
      <c r="E8" s="3">
        <v>80</v>
      </c>
      <c r="F8" s="3">
        <v>155</v>
      </c>
      <c r="G8" s="31"/>
    </row>
    <row r="9" spans="2:7" x14ac:dyDescent="0.3">
      <c r="B9" s="6" t="s">
        <v>25</v>
      </c>
      <c r="C9" s="7"/>
      <c r="D9" s="7"/>
      <c r="E9" s="7"/>
      <c r="F9" s="7"/>
      <c r="G9" s="8"/>
    </row>
    <row r="10" spans="2:7" ht="118.2" customHeight="1" thickBot="1" x14ac:dyDescent="0.35">
      <c r="B10" s="9"/>
      <c r="C10" s="10"/>
      <c r="D10" s="10"/>
      <c r="E10" s="10"/>
      <c r="F10" s="10"/>
      <c r="G10" s="11"/>
    </row>
    <row r="11" spans="2:7" ht="30" customHeight="1" x14ac:dyDescent="0.3">
      <c r="B11" s="6" t="s">
        <v>26</v>
      </c>
      <c r="C11" s="7"/>
      <c r="D11" s="7"/>
      <c r="E11" s="7"/>
      <c r="F11" s="7"/>
      <c r="G11" s="8"/>
    </row>
    <row r="12" spans="2:7" ht="155.25" customHeight="1" thickBot="1" x14ac:dyDescent="0.35">
      <c r="B12" s="9"/>
      <c r="C12" s="10"/>
      <c r="D12" s="10"/>
      <c r="E12" s="10"/>
      <c r="F12" s="10"/>
      <c r="G12" s="11"/>
    </row>
    <row r="13" spans="2:7" ht="76.5" customHeight="1" thickBot="1" x14ac:dyDescent="0.35">
      <c r="B13" s="12" t="s">
        <v>27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C6DA-7068-4D21-9A8A-62E14AA47C55}">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20</v>
      </c>
      <c r="C6" s="28">
        <f>+C8+D8</f>
        <v>249</v>
      </c>
      <c r="D6" s="28"/>
      <c r="E6" s="28">
        <f>+E8+F8</f>
        <v>249</v>
      </c>
      <c r="F6" s="28"/>
      <c r="G6" s="29">
        <f>C6+E6</f>
        <v>498</v>
      </c>
    </row>
    <row r="7" spans="2:7" ht="17.399999999999999" x14ac:dyDescent="0.3">
      <c r="B7" s="26"/>
      <c r="C7" s="2" t="s">
        <v>5</v>
      </c>
      <c r="D7" s="2" t="s">
        <v>6</v>
      </c>
      <c r="E7" s="2" t="s">
        <v>5</v>
      </c>
      <c r="F7" s="2" t="s">
        <v>6</v>
      </c>
      <c r="G7" s="30"/>
    </row>
    <row r="8" spans="2:7" ht="18" thickBot="1" x14ac:dyDescent="0.35">
      <c r="B8" s="27"/>
      <c r="C8" s="3">
        <v>81</v>
      </c>
      <c r="D8" s="3">
        <v>168</v>
      </c>
      <c r="E8" s="3">
        <v>81</v>
      </c>
      <c r="F8" s="3">
        <v>168</v>
      </c>
      <c r="G8" s="31"/>
    </row>
    <row r="9" spans="2:7" x14ac:dyDescent="0.3">
      <c r="B9" s="6" t="s">
        <v>21</v>
      </c>
      <c r="C9" s="7"/>
      <c r="D9" s="7"/>
      <c r="E9" s="7"/>
      <c r="F9" s="7"/>
      <c r="G9" s="8"/>
    </row>
    <row r="10" spans="2:7" ht="118.2" customHeight="1" thickBot="1" x14ac:dyDescent="0.35">
      <c r="B10" s="9"/>
      <c r="C10" s="10"/>
      <c r="D10" s="10"/>
      <c r="E10" s="10"/>
      <c r="F10" s="10"/>
      <c r="G10" s="11"/>
    </row>
    <row r="11" spans="2:7" ht="30" customHeight="1" x14ac:dyDescent="0.3">
      <c r="B11" s="6" t="s">
        <v>22</v>
      </c>
      <c r="C11" s="7"/>
      <c r="D11" s="7"/>
      <c r="E11" s="7"/>
      <c r="F11" s="7"/>
      <c r="G11" s="8"/>
    </row>
    <row r="12" spans="2:7" ht="155.25" customHeight="1" thickBot="1" x14ac:dyDescent="0.35">
      <c r="B12" s="9"/>
      <c r="C12" s="10"/>
      <c r="D12" s="10"/>
      <c r="E12" s="10"/>
      <c r="F12" s="10"/>
      <c r="G12" s="11"/>
    </row>
    <row r="13" spans="2:7" ht="76.5" customHeight="1" thickBot="1" x14ac:dyDescent="0.35">
      <c r="B13" s="12" t="s">
        <v>23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12</vt:lpstr>
      <vt:lpstr>11</vt:lpstr>
      <vt:lpstr>10</vt:lpstr>
      <vt:lpstr>9</vt:lpstr>
      <vt:lpstr>8</vt:lpstr>
      <vt:lpstr>7</vt:lpstr>
      <vt:lpstr>6</vt:lpstr>
      <vt:lpstr>5</vt:lpstr>
      <vt:lpstr>4</vt:lpstr>
      <vt:lpstr>3</vt:lpstr>
      <vt:lpstr>2</vt: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AMAV</dc:creator>
  <cp:lastModifiedBy>usuario</cp:lastModifiedBy>
  <cp:lastPrinted>2020-07-08T19:46:39Z</cp:lastPrinted>
  <dcterms:created xsi:type="dcterms:W3CDTF">2020-07-06T18:15:58Z</dcterms:created>
  <dcterms:modified xsi:type="dcterms:W3CDTF">2025-12-12T16:12:47Z</dcterms:modified>
</cp:coreProperties>
</file>